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INCES_SYNC\DINCES_DOCS\ACADEMIC\Long_Beach_CC\Publication\Bulls_Markets\Bulls_Markets_website_and_errata\Data_Files\Figures\chi-dinces-fig02006_ud\"/>
    </mc:Choice>
  </mc:AlternateContent>
  <xr:revisionPtr revIDLastSave="0" documentId="13_ncr:1_{8D1B6FBA-BCAB-4B4E-A03B-9C7E590F9EB3}" xr6:coauthVersionLast="38" xr6:coauthVersionMax="38" xr10:uidLastSave="{00000000-0000-0000-0000-000000000000}"/>
  <bookViews>
    <workbookView xWindow="120" yWindow="90" windowWidth="19020" windowHeight="8580" xr2:uid="{00000000-000D-0000-FFFF-FFFF00000000}"/>
  </bookViews>
  <sheets>
    <sheet name="Source Info." sheetId="2" r:id="rId1"/>
    <sheet name="Synthetic Salary History" sheetId="1" r:id="rId2"/>
    <sheet name="Figure 2.6" sheetId="5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9" i="1"/>
  <c r="H10" i="1"/>
  <c r="H11" i="1"/>
  <c r="H12" i="1"/>
  <c r="H13" i="1"/>
  <c r="H14" i="1"/>
  <c r="H15" i="1"/>
  <c r="H16" i="1"/>
  <c r="H17" i="1"/>
  <c r="H18" i="1"/>
  <c r="H19" i="1"/>
  <c r="H20" i="1"/>
  <c r="H21" i="1"/>
  <c r="H9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9" i="1"/>
  <c r="G10" i="1"/>
  <c r="G11" i="1"/>
  <c r="G12" i="1"/>
  <c r="G13" i="1"/>
  <c r="G14" i="1"/>
  <c r="G15" i="1"/>
  <c r="G16" i="1"/>
  <c r="G17" i="1"/>
  <c r="G18" i="1"/>
  <c r="G19" i="1"/>
  <c r="G20" i="1"/>
  <c r="G21" i="1"/>
  <c r="G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</calcChain>
</file>

<file path=xl/sharedStrings.xml><?xml version="1.0" encoding="utf-8"?>
<sst xmlns="http://schemas.openxmlformats.org/spreadsheetml/2006/main" count="54" uniqueCount="47">
  <si>
    <t>1995-96</t>
  </si>
  <si>
    <t>1996-97</t>
  </si>
  <si>
    <t>1998-99</t>
  </si>
  <si>
    <t>1999-00</t>
  </si>
  <si>
    <t>2001-02</t>
  </si>
  <si>
    <t>2002-03</t>
  </si>
  <si>
    <t>2003-04</t>
  </si>
  <si>
    <t>2004-05</t>
  </si>
  <si>
    <t>2005-06</t>
  </si>
  <si>
    <t>2006-07</t>
  </si>
  <si>
    <t>Staudohar (1996)</t>
  </si>
  <si>
    <t>Staudohar (1998)</t>
  </si>
  <si>
    <t>Nominal</t>
  </si>
  <si>
    <t>Ford (2006)</t>
  </si>
  <si>
    <t>2002 Dollars</t>
  </si>
  <si>
    <t>Season</t>
  </si>
  <si>
    <t>CPI-U (Annual)</t>
  </si>
  <si>
    <t>Data:</t>
  </si>
  <si>
    <t>Source:</t>
  </si>
  <si>
    <t>Use:</t>
  </si>
  <si>
    <r>
      <t>Notes</t>
    </r>
    <r>
      <rPr>
        <sz val="10"/>
        <rFont val="Calibri"/>
        <family val="2"/>
      </rPr>
      <t>:</t>
    </r>
  </si>
  <si>
    <t>Created:</t>
  </si>
  <si>
    <t>Checked:</t>
  </si>
  <si>
    <t>Updated:</t>
  </si>
  <si>
    <t>2016 Dollars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</si>
  <si>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</si>
  <si>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</si>
  <si>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</si>
  <si>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</si>
  <si>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</si>
  <si>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</si>
  <si>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</si>
  <si>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</si>
  <si>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</si>
  <si>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</si>
  <si>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</si>
  <si>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</si>
  <si>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</si>
  <si>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</si>
  <si>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</si>
  <si>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</si>
  <si>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97-98</t>
  </si>
  <si>
    <t>00-01</t>
  </si>
  <si>
    <t>Average Player Salaries in Constant 2016 Dollars, National Basketball Association, 1979 — 1980 to 2001 — 2002</t>
  </si>
  <si>
    <r>
      <t xml:space="preserve">Paul Staudohar, </t>
    </r>
    <r>
      <rPr>
        <i/>
        <sz val="11"/>
        <rFont val="Calibri"/>
        <family val="2"/>
        <scheme val="minor"/>
      </rPr>
      <t>Playing for Dollars</t>
    </r>
    <r>
      <rPr>
        <sz val="11"/>
        <rFont val="Calibri"/>
        <family val="2"/>
        <scheme val="minor"/>
      </rPr>
      <t xml:space="preserve"> (Ithaca: ILR, 1996), 108; Paul Staudohar, "Salary Caps in Professional Team Sports," </t>
    </r>
    <r>
      <rPr>
        <i/>
        <sz val="11"/>
        <rFont val="Calibri"/>
        <family val="2"/>
        <scheme val="minor"/>
      </rPr>
      <t>Compensation and Working Conditions</t>
    </r>
    <r>
      <rPr>
        <sz val="11"/>
        <rFont val="Calibri"/>
        <family val="2"/>
        <scheme val="minor"/>
      </rPr>
      <t xml:space="preserve"> (Spring 1998): 4; Chad Ford, "Salary cap for 2006-07 season set at $53.135M," </t>
    </r>
    <r>
      <rPr>
        <i/>
        <sz val="11"/>
        <rFont val="Calibri"/>
        <family val="2"/>
        <scheme val="minor"/>
      </rPr>
      <t>ESPN.com</t>
    </r>
    <r>
      <rPr>
        <sz val="11"/>
        <rFont val="Calibri"/>
        <family val="2"/>
        <scheme val="minor"/>
      </rPr>
      <t xml:space="preserve"> (Jul 11, 2006), http://sports.espn.go.com/nba/news/story?id=2516704.</t>
    </r>
  </si>
  <si>
    <t>Chapter 2, Figure 2.6</t>
  </si>
  <si>
    <t>These are league-wide averages. CPI-U annual (national) used for inflation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</si>
</sst>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vertical="center" wrapText="1"/>
    </xf>
    <xf numFmtId="164" fontId="4" fillId="3" borderId="9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2" borderId="9" xfId="0" applyNumberFormat="1" applyFont="1" applyFill="1" applyBorder="1" applyAlignment="1">
      <alignment vertical="center" wrapText="1"/>
    </xf>
    <xf numFmtId="164" fontId="4" fillId="3" borderId="9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Border="1"/>
    <xf numFmtId="164" fontId="4" fillId="0" borderId="19" xfId="0" applyNumberFormat="1" applyFont="1" applyBorder="1"/>
    <xf numFmtId="164" fontId="4" fillId="0" borderId="18" xfId="0" applyNumberFormat="1" applyFont="1" applyBorder="1"/>
    <xf numFmtId="164" fontId="3" fillId="0" borderId="3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23" xfId="0" applyFont="1" applyFill="1" applyBorder="1"/>
    <xf numFmtId="0" fontId="1" fillId="4" borderId="24" xfId="0" applyFont="1" applyFill="1" applyBorder="1"/>
    <xf numFmtId="0" fontId="1" fillId="4" borderId="26" xfId="0" applyFont="1" applyFill="1" applyBorder="1"/>
    <xf numFmtId="0" fontId="1" fillId="4" borderId="28" xfId="0" applyFont="1" applyFill="1" applyBorder="1"/>
    <xf numFmtId="0" fontId="1" fillId="4" borderId="29" xfId="0" applyFont="1" applyFill="1" applyBorder="1" applyAlignment="1">
      <alignment vertical="top"/>
    </xf>
    <xf numFmtId="0" fontId="1" fillId="4" borderId="31" xfId="0" applyFont="1" applyFill="1" applyBorder="1"/>
    <xf numFmtId="0" fontId="1" fillId="0" borderId="19" xfId="0" applyFont="1" applyBorder="1" applyAlignment="1">
      <alignment horizontal="left"/>
    </xf>
    <xf numFmtId="0" fontId="6" fillId="4" borderId="12" xfId="0" applyFont="1" applyFill="1" applyBorder="1" applyAlignment="1">
      <alignment vertical="top" wrapText="1"/>
    </xf>
    <xf numFmtId="0" fontId="6" fillId="4" borderId="25" xfId="0" applyFont="1" applyFill="1" applyBorder="1" applyAlignment="1">
      <alignment vertical="top" wrapText="1"/>
    </xf>
    <xf numFmtId="0" fontId="7" fillId="4" borderId="18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7" fillId="4" borderId="25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0" fontId="6" fillId="4" borderId="27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7" fillId="4" borderId="13" xfId="0" applyFont="1" applyFill="1" applyBorder="1" applyAlignment="1">
      <alignment vertical="top" wrapText="1"/>
    </xf>
    <xf numFmtId="0" fontId="7" fillId="4" borderId="14" xfId="0" applyFont="1" applyFill="1" applyBorder="1" applyAlignment="1">
      <alignment vertical="top" wrapText="1"/>
    </xf>
    <xf numFmtId="0" fontId="7" fillId="4" borderId="30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justify" vertical="top" wrapText="1"/>
    </xf>
    <xf numFmtId="0" fontId="7" fillId="4" borderId="11" xfId="0" applyFont="1" applyFill="1" applyBorder="1" applyAlignment="1">
      <alignment horizontal="justify" vertical="top" wrapText="1"/>
    </xf>
    <xf numFmtId="0" fontId="7" fillId="4" borderId="27" xfId="0" applyFont="1" applyFill="1" applyBorder="1" applyAlignment="1">
      <alignment horizontal="justify" vertical="top" wrapText="1"/>
    </xf>
    <xf numFmtId="0" fontId="7" fillId="4" borderId="16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horizontal="justify" vertical="top" wrapText="1"/>
    </xf>
    <xf numFmtId="0" fontId="7" fillId="4" borderId="10" xfId="0" applyFont="1" applyFill="1" applyBorder="1" applyAlignment="1">
      <alignment horizontal="justify" vertical="top" wrapText="1"/>
    </xf>
    <xf numFmtId="0" fontId="7" fillId="4" borderId="17" xfId="0" applyFont="1" applyFill="1" applyBorder="1" applyAlignment="1">
      <alignment horizontal="justify" vertical="top" wrapText="1"/>
    </xf>
    <xf numFmtId="0" fontId="7" fillId="4" borderId="12" xfId="0" applyFont="1" applyFill="1" applyBorder="1" applyAlignment="1">
      <alignment horizontal="justify" vertical="top" wrapText="1"/>
    </xf>
    <xf numFmtId="0" fontId="7" fillId="4" borderId="25" xfId="0" applyFont="1" applyFill="1" applyBorder="1" applyAlignment="1">
      <alignment horizontal="justify" vertical="top" wrapText="1"/>
    </xf>
    <xf numFmtId="165" fontId="7" fillId="4" borderId="13" xfId="0" applyNumberFormat="1" applyFont="1" applyFill="1" applyBorder="1" applyAlignment="1">
      <alignment horizontal="left" vertical="top" wrapText="1"/>
    </xf>
    <xf numFmtId="165" fontId="7" fillId="4" borderId="14" xfId="0" applyNumberFormat="1" applyFont="1" applyFill="1" applyBorder="1" applyAlignment="1">
      <alignment horizontal="left" vertical="top" wrapText="1"/>
    </xf>
    <xf numFmtId="165" fontId="7" fillId="4" borderId="30" xfId="0" applyNumberFormat="1" applyFont="1" applyFill="1" applyBorder="1" applyAlignment="1">
      <alignment horizontal="left" vertical="top" wrapText="1"/>
    </xf>
    <xf numFmtId="165" fontId="7" fillId="4" borderId="32" xfId="0" applyNumberFormat="1" applyFont="1" applyFill="1" applyBorder="1" applyAlignment="1">
      <alignment horizontal="left" vertical="top" wrapText="1"/>
    </xf>
    <xf numFmtId="165" fontId="7" fillId="4" borderId="33" xfId="0" applyNumberFormat="1" applyFont="1" applyFill="1" applyBorder="1" applyAlignment="1">
      <alignment horizontal="left" vertical="top" wrapText="1"/>
    </xf>
    <xf numFmtId="165" fontId="7" fillId="4" borderId="34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Staudohar (1996)</c:v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12"/>
            <c:spPr>
              <a:noFill/>
              <a:ln w="952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cat>
            <c:strRef>
              <c:f>'Synthetic Salary History'!$A$4:$A$26</c:f>
              <c:strCache>
                <c:ptCount val="23"/>
                <c:pt idx="0">
                  <c:v>79-80</c:v>
                </c:pt>
                <c:pt idx="1">
                  <c:v>80-81</c:v>
                </c:pt>
                <c:pt idx="2">
                  <c:v>81-82</c:v>
                </c:pt>
                <c:pt idx="3">
                  <c:v>82-83</c:v>
                </c:pt>
                <c:pt idx="4">
                  <c:v>83-84</c:v>
                </c:pt>
                <c:pt idx="5">
                  <c:v>84-85</c:v>
                </c:pt>
                <c:pt idx="6">
                  <c:v>85-86</c:v>
                </c:pt>
                <c:pt idx="7">
                  <c:v>86-87</c:v>
                </c:pt>
                <c:pt idx="8">
                  <c:v>87-88</c:v>
                </c:pt>
                <c:pt idx="9">
                  <c:v>88-89</c:v>
                </c:pt>
                <c:pt idx="10">
                  <c:v>89-90</c:v>
                </c:pt>
                <c:pt idx="11">
                  <c:v>90-91</c:v>
                </c:pt>
                <c:pt idx="12">
                  <c:v>91-92</c:v>
                </c:pt>
                <c:pt idx="13">
                  <c:v>92-93</c:v>
                </c:pt>
                <c:pt idx="14">
                  <c:v>93-94</c:v>
                </c:pt>
                <c:pt idx="15">
                  <c:v>94-95</c:v>
                </c:pt>
                <c:pt idx="16">
                  <c:v>1995-96</c:v>
                </c:pt>
                <c:pt idx="17">
                  <c:v>1996-97</c:v>
                </c:pt>
                <c:pt idx="18">
                  <c:v>97-98</c:v>
                </c:pt>
                <c:pt idx="19">
                  <c:v>1998-99</c:v>
                </c:pt>
                <c:pt idx="20">
                  <c:v>1999-00</c:v>
                </c:pt>
                <c:pt idx="21">
                  <c:v>00-01</c:v>
                </c:pt>
                <c:pt idx="22">
                  <c:v>2001-02</c:v>
                </c:pt>
              </c:strCache>
            </c:strRef>
          </c:cat>
          <c:val>
            <c:numRef>
              <c:f>'Synthetic Salary History'!$E$4:$E$26</c:f>
              <c:numCache>
                <c:formatCode>0.000</c:formatCode>
                <c:ptCount val="23"/>
                <c:pt idx="0">
                  <c:v>0.50388349514563102</c:v>
                </c:pt>
                <c:pt idx="1">
                  <c:v>0.49900990099009895</c:v>
                </c:pt>
                <c:pt idx="2">
                  <c:v>0.54217616580310879</c:v>
                </c:pt>
                <c:pt idx="3">
                  <c:v>0.59277108433734937</c:v>
                </c:pt>
                <c:pt idx="4">
                  <c:v>0.63522617901828682</c:v>
                </c:pt>
                <c:pt idx="5">
                  <c:v>0.7583643122676581</c:v>
                </c:pt>
                <c:pt idx="6">
                  <c:v>0.86496350364963515</c:v>
                </c:pt>
                <c:pt idx="7">
                  <c:v>0.92957746478873238</c:v>
                </c:pt>
                <c:pt idx="8">
                  <c:v>1.0346576500422655</c:v>
                </c:pt>
                <c:pt idx="9">
                  <c:v>1.163225806451613</c:v>
                </c:pt>
                <c:pt idx="10">
                  <c:v>1.3735271614384088</c:v>
                </c:pt>
                <c:pt idx="11">
                  <c:v>1.8220264317180619</c:v>
                </c:pt>
                <c:pt idx="12">
                  <c:v>2.0561653599429794</c:v>
                </c:pt>
                <c:pt idx="13">
                  <c:v>2.2388927335640143</c:v>
                </c:pt>
                <c:pt idx="14">
                  <c:v>2.5230769230769234</c:v>
                </c:pt>
                <c:pt idx="15">
                  <c:v>2.8346456692913384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5B-4669-B95D-F7C640A29B2F}"/>
            </c:ext>
          </c:extLst>
        </c:ser>
        <c:ser>
          <c:idx val="3"/>
          <c:order val="1"/>
          <c:tx>
            <c:v>Staudohar (1998)</c:v>
          </c:tx>
          <c:spPr>
            <a:ln w="25400" cap="rnd" cmpd="sng" algn="ctr">
              <a:solidFill>
                <a:schemeClr val="dk1">
                  <a:tint val="98500"/>
                  <a:shade val="95000"/>
                  <a:satMod val="105000"/>
                </a:schemeClr>
              </a:solidFill>
              <a:prstDash val="sysDot"/>
              <a:round/>
            </a:ln>
            <a:effectLst/>
          </c:spPr>
          <c:marker>
            <c:symbol val="triangle"/>
            <c:size val="12"/>
            <c:spPr>
              <a:noFill/>
              <a:ln w="9525" cap="flat" cmpd="sng" algn="ctr">
                <a:solidFill>
                  <a:schemeClr val="dk1">
                    <a:tint val="985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'Synthetic Salary History'!$A$4:$A$26</c:f>
              <c:strCache>
                <c:ptCount val="23"/>
                <c:pt idx="0">
                  <c:v>79-80</c:v>
                </c:pt>
                <c:pt idx="1">
                  <c:v>80-81</c:v>
                </c:pt>
                <c:pt idx="2">
                  <c:v>81-82</c:v>
                </c:pt>
                <c:pt idx="3">
                  <c:v>82-83</c:v>
                </c:pt>
                <c:pt idx="4">
                  <c:v>83-84</c:v>
                </c:pt>
                <c:pt idx="5">
                  <c:v>84-85</c:v>
                </c:pt>
                <c:pt idx="6">
                  <c:v>85-86</c:v>
                </c:pt>
                <c:pt idx="7">
                  <c:v>86-87</c:v>
                </c:pt>
                <c:pt idx="8">
                  <c:v>87-88</c:v>
                </c:pt>
                <c:pt idx="9">
                  <c:v>88-89</c:v>
                </c:pt>
                <c:pt idx="10">
                  <c:v>89-90</c:v>
                </c:pt>
                <c:pt idx="11">
                  <c:v>90-91</c:v>
                </c:pt>
                <c:pt idx="12">
                  <c:v>91-92</c:v>
                </c:pt>
                <c:pt idx="13">
                  <c:v>92-93</c:v>
                </c:pt>
                <c:pt idx="14">
                  <c:v>93-94</c:v>
                </c:pt>
                <c:pt idx="15">
                  <c:v>94-95</c:v>
                </c:pt>
                <c:pt idx="16">
                  <c:v>1995-96</c:v>
                </c:pt>
                <c:pt idx="17">
                  <c:v>1996-97</c:v>
                </c:pt>
                <c:pt idx="18">
                  <c:v>97-98</c:v>
                </c:pt>
                <c:pt idx="19">
                  <c:v>1998-99</c:v>
                </c:pt>
                <c:pt idx="20">
                  <c:v>1999-00</c:v>
                </c:pt>
                <c:pt idx="21">
                  <c:v>00-01</c:v>
                </c:pt>
                <c:pt idx="22">
                  <c:v>2001-02</c:v>
                </c:pt>
              </c:strCache>
            </c:strRef>
          </c:cat>
          <c:val>
            <c:numRef>
              <c:f>'Synthetic Salary History'!$H$4:$H$26</c:f>
              <c:numCache>
                <c:formatCode>0.000</c:formatCode>
                <c:ptCount val="23"/>
                <c:pt idx="5">
                  <c:v>0.7583643122676581</c:v>
                </c:pt>
                <c:pt idx="6">
                  <c:v>0.86496350364963515</c:v>
                </c:pt>
                <c:pt idx="7">
                  <c:v>0.92957746478873238</c:v>
                </c:pt>
                <c:pt idx="8">
                  <c:v>1.0346576500422655</c:v>
                </c:pt>
                <c:pt idx="9">
                  <c:v>1.163225806451613</c:v>
                </c:pt>
                <c:pt idx="10">
                  <c:v>1.3735271614384088</c:v>
                </c:pt>
                <c:pt idx="11">
                  <c:v>1.8220264317180619</c:v>
                </c:pt>
                <c:pt idx="12">
                  <c:v>2.0561653599429794</c:v>
                </c:pt>
                <c:pt idx="13">
                  <c:v>2.2388927335640143</c:v>
                </c:pt>
                <c:pt idx="14">
                  <c:v>2.5230769230769234</c:v>
                </c:pt>
                <c:pt idx="15">
                  <c:v>2.9606299212598421</c:v>
                </c:pt>
                <c:pt idx="16">
                  <c:v>3.1005736137667306</c:v>
                </c:pt>
                <c:pt idx="17">
                  <c:v>3.2732710280373833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B-4669-B95D-F7C640A29B2F}"/>
            </c:ext>
          </c:extLst>
        </c:ser>
        <c:ser>
          <c:idx val="5"/>
          <c:order val="2"/>
          <c:tx>
            <c:v>Ford (2006)</c:v>
          </c:tx>
          <c:spPr>
            <a:ln w="2540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2"/>
            <c:spPr>
              <a:noFill/>
              <a:ln w="952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cat>
            <c:strRef>
              <c:f>'Synthetic Salary History'!$A$4:$A$26</c:f>
              <c:strCache>
                <c:ptCount val="23"/>
                <c:pt idx="0">
                  <c:v>79-80</c:v>
                </c:pt>
                <c:pt idx="1">
                  <c:v>80-81</c:v>
                </c:pt>
                <c:pt idx="2">
                  <c:v>81-82</c:v>
                </c:pt>
                <c:pt idx="3">
                  <c:v>82-83</c:v>
                </c:pt>
                <c:pt idx="4">
                  <c:v>83-84</c:v>
                </c:pt>
                <c:pt idx="5">
                  <c:v>84-85</c:v>
                </c:pt>
                <c:pt idx="6">
                  <c:v>85-86</c:v>
                </c:pt>
                <c:pt idx="7">
                  <c:v>86-87</c:v>
                </c:pt>
                <c:pt idx="8">
                  <c:v>87-88</c:v>
                </c:pt>
                <c:pt idx="9">
                  <c:v>88-89</c:v>
                </c:pt>
                <c:pt idx="10">
                  <c:v>89-90</c:v>
                </c:pt>
                <c:pt idx="11">
                  <c:v>90-91</c:v>
                </c:pt>
                <c:pt idx="12">
                  <c:v>91-92</c:v>
                </c:pt>
                <c:pt idx="13">
                  <c:v>92-93</c:v>
                </c:pt>
                <c:pt idx="14">
                  <c:v>93-94</c:v>
                </c:pt>
                <c:pt idx="15">
                  <c:v>94-95</c:v>
                </c:pt>
                <c:pt idx="16">
                  <c:v>1995-96</c:v>
                </c:pt>
                <c:pt idx="17">
                  <c:v>1996-97</c:v>
                </c:pt>
                <c:pt idx="18">
                  <c:v>97-98</c:v>
                </c:pt>
                <c:pt idx="19">
                  <c:v>1998-99</c:v>
                </c:pt>
                <c:pt idx="20">
                  <c:v>1999-00</c:v>
                </c:pt>
                <c:pt idx="21">
                  <c:v>00-01</c:v>
                </c:pt>
                <c:pt idx="22">
                  <c:v>2001-02</c:v>
                </c:pt>
              </c:strCache>
            </c:strRef>
          </c:cat>
          <c:val>
            <c:numRef>
              <c:f>'Synthetic Salary History'!$K$4:$K$26</c:f>
              <c:numCache>
                <c:formatCode>0.000</c:formatCode>
                <c:ptCount val="23"/>
                <c:pt idx="5">
                  <c:v>0.73605947955390338</c:v>
                </c:pt>
                <c:pt idx="6">
                  <c:v>0.83649635036496361</c:v>
                </c:pt>
                <c:pt idx="7">
                  <c:v>0.91056338028169015</c:v>
                </c:pt>
                <c:pt idx="8">
                  <c:v>1.0184277261200338</c:v>
                </c:pt>
                <c:pt idx="9">
                  <c:v>1.1129032258064515</c:v>
                </c:pt>
                <c:pt idx="10">
                  <c:v>1.3166029074215762</c:v>
                </c:pt>
                <c:pt idx="11">
                  <c:v>1.6334801762114539</c:v>
                </c:pt>
                <c:pt idx="12">
                  <c:v>1.8816821097647896</c:v>
                </c:pt>
                <c:pt idx="13">
                  <c:v>2.1591695501730106</c:v>
                </c:pt>
                <c:pt idx="14">
                  <c:v>2.4291497975708505</c:v>
                </c:pt>
                <c:pt idx="15">
                  <c:v>2.8346456692913384</c:v>
                </c:pt>
                <c:pt idx="16">
                  <c:v>3.0592734225621414</c:v>
                </c:pt>
                <c:pt idx="17">
                  <c:v>3.4392523364485981</c:v>
                </c:pt>
                <c:pt idx="18">
                  <c:v>3.8282208588957056</c:v>
                </c:pt>
                <c:pt idx="19">
                  <c:v>4.3217286914765909</c:v>
                </c:pt>
                <c:pt idx="20">
                  <c:v>5.017421602787457</c:v>
                </c:pt>
                <c:pt idx="21">
                  <c:v>5.691699604743083</c:v>
                </c:pt>
                <c:pt idx="22">
                  <c:v>6.0033351862145636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5B-4669-B95D-F7C640A29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26880"/>
        <c:axId val="175228800"/>
      </c:lineChart>
      <c:catAx>
        <c:axId val="175226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000"/>
                  <a:t>Season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228800"/>
        <c:crosses val="autoZero"/>
        <c:auto val="1"/>
        <c:lblAlgn val="ctr"/>
        <c:lblOffset val="100"/>
        <c:tickLblSkip val="3"/>
        <c:noMultiLvlLbl val="0"/>
      </c:catAx>
      <c:valAx>
        <c:axId val="1752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 b="1"/>
                  <a:t>Average Player Salary </a:t>
                </a:r>
              </a:p>
              <a:p>
                <a:pPr>
                  <a:defRPr sz="3200"/>
                </a:pPr>
                <a:r>
                  <a:rPr lang="en-US" sz="3200" b="1"/>
                  <a:t>(millions</a:t>
                </a:r>
                <a:r>
                  <a:rPr lang="en-US" sz="3200" b="1" baseline="0"/>
                  <a:t> </a:t>
                </a:r>
                <a:r>
                  <a:rPr lang="en-US" sz="3200" b="1"/>
                  <a:t>of 2016 dollars)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22688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1644013248343957"/>
          <c:y val="1.0416666666666666E-2"/>
          <c:w val="0.82664354455693034"/>
          <c:h val="7.1320538057742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801600" cy="7315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B32638-44A6-4AB8-BD75-990E17FF48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G36" sqref="G36"/>
    </sheetView>
  </sheetViews>
  <sheetFormatPr defaultRowHeight="15" x14ac:dyDescent="0.25"/>
  <sheetData>
    <row r="1" spans="1:9" x14ac:dyDescent="0.25">
      <c r="A1" s="39" t="s">
        <v>17</v>
      </c>
      <c r="B1" s="48" t="s">
        <v>43</v>
      </c>
      <c r="C1" s="48"/>
      <c r="D1" s="48"/>
      <c r="E1" s="48"/>
      <c r="F1" s="48"/>
      <c r="G1" s="48"/>
      <c r="H1" s="48"/>
      <c r="I1" s="49"/>
    </row>
    <row r="2" spans="1:9" x14ac:dyDescent="0.25">
      <c r="A2" s="40"/>
      <c r="B2" s="50"/>
      <c r="C2" s="50"/>
      <c r="D2" s="50"/>
      <c r="E2" s="50"/>
      <c r="F2" s="50"/>
      <c r="G2" s="50"/>
      <c r="H2" s="50"/>
      <c r="I2" s="51"/>
    </row>
    <row r="3" spans="1:9" x14ac:dyDescent="0.25">
      <c r="A3" s="41" t="s">
        <v>18</v>
      </c>
      <c r="B3" s="52" t="s">
        <v>44</v>
      </c>
      <c r="C3" s="52"/>
      <c r="D3" s="52"/>
      <c r="E3" s="52"/>
      <c r="F3" s="52"/>
      <c r="G3" s="52"/>
      <c r="H3" s="52"/>
      <c r="I3" s="53"/>
    </row>
    <row r="4" spans="1:9" x14ac:dyDescent="0.25">
      <c r="A4" s="42"/>
      <c r="B4" s="54"/>
      <c r="C4" s="54"/>
      <c r="D4" s="54"/>
      <c r="E4" s="54"/>
      <c r="F4" s="54"/>
      <c r="G4" s="54"/>
      <c r="H4" s="54"/>
      <c r="I4" s="55"/>
    </row>
    <row r="5" spans="1:9" x14ac:dyDescent="0.25">
      <c r="A5" s="42"/>
      <c r="B5" s="54"/>
      <c r="C5" s="54"/>
      <c r="D5" s="54"/>
      <c r="E5" s="54"/>
      <c r="F5" s="54"/>
      <c r="G5" s="54"/>
      <c r="H5" s="54"/>
      <c r="I5" s="55"/>
    </row>
    <row r="6" spans="1:9" x14ac:dyDescent="0.25">
      <c r="A6" s="42"/>
      <c r="B6" s="46"/>
      <c r="C6" s="46"/>
      <c r="D6" s="46"/>
      <c r="E6" s="46"/>
      <c r="F6" s="46"/>
      <c r="G6" s="46"/>
      <c r="H6" s="46"/>
      <c r="I6" s="47"/>
    </row>
    <row r="7" spans="1:9" ht="15.75" x14ac:dyDescent="0.25">
      <c r="A7" s="43" t="s">
        <v>19</v>
      </c>
      <c r="B7" s="56" t="s">
        <v>45</v>
      </c>
      <c r="C7" s="57"/>
      <c r="D7" s="57"/>
      <c r="E7" s="57"/>
      <c r="F7" s="57"/>
      <c r="G7" s="57"/>
      <c r="H7" s="57"/>
      <c r="I7" s="58"/>
    </row>
    <row r="8" spans="1:9" x14ac:dyDescent="0.25">
      <c r="A8" s="41" t="s">
        <v>20</v>
      </c>
      <c r="B8" s="59" t="s">
        <v>46</v>
      </c>
      <c r="C8" s="60"/>
      <c r="D8" s="60"/>
      <c r="E8" s="60"/>
      <c r="F8" s="60"/>
      <c r="G8" s="60"/>
      <c r="H8" s="60"/>
      <c r="I8" s="61"/>
    </row>
    <row r="9" spans="1:9" x14ac:dyDescent="0.25">
      <c r="A9" s="42"/>
      <c r="B9" s="62"/>
      <c r="C9" s="63"/>
      <c r="D9" s="63"/>
      <c r="E9" s="63"/>
      <c r="F9" s="63"/>
      <c r="G9" s="63"/>
      <c r="H9" s="63"/>
      <c r="I9" s="64"/>
    </row>
    <row r="10" spans="1:9" x14ac:dyDescent="0.25">
      <c r="A10" s="42"/>
      <c r="B10" s="62"/>
      <c r="C10" s="63"/>
      <c r="D10" s="63"/>
      <c r="E10" s="63"/>
      <c r="F10" s="63"/>
      <c r="G10" s="63"/>
      <c r="H10" s="63"/>
      <c r="I10" s="64"/>
    </row>
    <row r="11" spans="1:9" x14ac:dyDescent="0.25">
      <c r="A11" s="42"/>
      <c r="B11" s="62"/>
      <c r="C11" s="63"/>
      <c r="D11" s="63"/>
      <c r="E11" s="63"/>
      <c r="F11" s="63"/>
      <c r="G11" s="63"/>
      <c r="H11" s="63"/>
      <c r="I11" s="64"/>
    </row>
    <row r="12" spans="1:9" x14ac:dyDescent="0.25">
      <c r="A12" s="42"/>
      <c r="B12" s="62"/>
      <c r="C12" s="63"/>
      <c r="D12" s="63"/>
      <c r="E12" s="63"/>
      <c r="F12" s="63"/>
      <c r="G12" s="63"/>
      <c r="H12" s="63"/>
      <c r="I12" s="64"/>
    </row>
    <row r="13" spans="1:9" x14ac:dyDescent="0.25">
      <c r="A13" s="42"/>
      <c r="B13" s="62"/>
      <c r="C13" s="63"/>
      <c r="D13" s="63"/>
      <c r="E13" s="63"/>
      <c r="F13" s="63"/>
      <c r="G13" s="63"/>
      <c r="H13" s="63"/>
      <c r="I13" s="64"/>
    </row>
    <row r="14" spans="1:9" x14ac:dyDescent="0.25">
      <c r="A14" s="42"/>
      <c r="B14" s="62"/>
      <c r="C14" s="63"/>
      <c r="D14" s="63"/>
      <c r="E14" s="63"/>
      <c r="F14" s="63"/>
      <c r="G14" s="63"/>
      <c r="H14" s="63"/>
      <c r="I14" s="64"/>
    </row>
    <row r="15" spans="1:9" x14ac:dyDescent="0.25">
      <c r="A15" s="42"/>
      <c r="B15" s="62"/>
      <c r="C15" s="63"/>
      <c r="D15" s="63"/>
      <c r="E15" s="63"/>
      <c r="F15" s="63"/>
      <c r="G15" s="63"/>
      <c r="H15" s="63"/>
      <c r="I15" s="64"/>
    </row>
    <row r="16" spans="1:9" x14ac:dyDescent="0.25">
      <c r="A16" s="42"/>
      <c r="B16" s="62"/>
      <c r="C16" s="63"/>
      <c r="D16" s="63"/>
      <c r="E16" s="63"/>
      <c r="F16" s="63"/>
      <c r="G16" s="63"/>
      <c r="H16" s="63"/>
      <c r="I16" s="64"/>
    </row>
    <row r="17" spans="1:9" x14ac:dyDescent="0.25">
      <c r="A17" s="42"/>
      <c r="B17" s="62"/>
      <c r="C17" s="63"/>
      <c r="D17" s="63"/>
      <c r="E17" s="63"/>
      <c r="F17" s="63"/>
      <c r="G17" s="63"/>
      <c r="H17" s="63"/>
      <c r="I17" s="64"/>
    </row>
    <row r="18" spans="1:9" x14ac:dyDescent="0.25">
      <c r="A18" s="42"/>
      <c r="B18" s="62"/>
      <c r="C18" s="63"/>
      <c r="D18" s="63"/>
      <c r="E18" s="63"/>
      <c r="F18" s="63"/>
      <c r="G18" s="63"/>
      <c r="H18" s="63"/>
      <c r="I18" s="64"/>
    </row>
    <row r="19" spans="1:9" x14ac:dyDescent="0.25">
      <c r="A19" s="42"/>
      <c r="B19" s="62"/>
      <c r="C19" s="63"/>
      <c r="D19" s="63"/>
      <c r="E19" s="63"/>
      <c r="F19" s="63"/>
      <c r="G19" s="63"/>
      <c r="H19" s="63"/>
      <c r="I19" s="64"/>
    </row>
    <row r="20" spans="1:9" x14ac:dyDescent="0.25">
      <c r="A20" s="42"/>
      <c r="B20" s="62"/>
      <c r="C20" s="63"/>
      <c r="D20" s="63"/>
      <c r="E20" s="63"/>
      <c r="F20" s="63"/>
      <c r="G20" s="63"/>
      <c r="H20" s="63"/>
      <c r="I20" s="64"/>
    </row>
    <row r="21" spans="1:9" x14ac:dyDescent="0.25">
      <c r="A21" s="42"/>
      <c r="B21" s="62"/>
      <c r="C21" s="63"/>
      <c r="D21" s="63"/>
      <c r="E21" s="63"/>
      <c r="F21" s="63"/>
      <c r="G21" s="63"/>
      <c r="H21" s="63"/>
      <c r="I21" s="64"/>
    </row>
    <row r="22" spans="1:9" x14ac:dyDescent="0.25">
      <c r="A22" s="40"/>
      <c r="B22" s="65"/>
      <c r="C22" s="66"/>
      <c r="D22" s="66"/>
      <c r="E22" s="66"/>
      <c r="F22" s="66"/>
      <c r="G22" s="66"/>
      <c r="H22" s="66"/>
      <c r="I22" s="67"/>
    </row>
    <row r="23" spans="1:9" ht="15.75" x14ac:dyDescent="0.25">
      <c r="A23" s="40" t="s">
        <v>21</v>
      </c>
      <c r="B23" s="68">
        <v>40375</v>
      </c>
      <c r="C23" s="69"/>
      <c r="D23" s="69"/>
      <c r="E23" s="69"/>
      <c r="F23" s="69"/>
      <c r="G23" s="69"/>
      <c r="H23" s="69"/>
      <c r="I23" s="70"/>
    </row>
    <row r="24" spans="1:9" ht="15.75" x14ac:dyDescent="0.25">
      <c r="A24" s="40" t="s">
        <v>22</v>
      </c>
      <c r="B24" s="68">
        <v>43420</v>
      </c>
      <c r="C24" s="69"/>
      <c r="D24" s="69"/>
      <c r="E24" s="69"/>
      <c r="F24" s="69"/>
      <c r="G24" s="69"/>
      <c r="H24" s="69"/>
      <c r="I24" s="70"/>
    </row>
    <row r="25" spans="1:9" ht="16.5" thickBot="1" x14ac:dyDescent="0.3">
      <c r="A25" s="44" t="s">
        <v>23</v>
      </c>
      <c r="B25" s="71">
        <v>43420</v>
      </c>
      <c r="C25" s="72"/>
      <c r="D25" s="72"/>
      <c r="E25" s="72"/>
      <c r="F25" s="72"/>
      <c r="G25" s="72"/>
      <c r="H25" s="72"/>
      <c r="I25" s="73"/>
    </row>
  </sheetData>
  <mergeCells count="7">
    <mergeCell ref="B25:I25"/>
    <mergeCell ref="B1:I2"/>
    <mergeCell ref="B3:I6"/>
    <mergeCell ref="B7:I7"/>
    <mergeCell ref="B8:I22"/>
    <mergeCell ref="B23:I23"/>
    <mergeCell ref="B24:I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zoomScale="90" zoomScaleNormal="90" workbookViewId="0">
      <selection sqref="A1:K1"/>
    </sheetView>
  </sheetViews>
  <sheetFormatPr defaultRowHeight="15" x14ac:dyDescent="0.25"/>
  <cols>
    <col min="1" max="1" width="9.140625" style="1"/>
    <col min="3" max="11" width="12.7109375" customWidth="1"/>
  </cols>
  <sheetData>
    <row r="1" spans="1:11" ht="15.75" thickBot="1" x14ac:dyDescent="0.3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 thickBot="1" x14ac:dyDescent="0.3">
      <c r="A2" s="32" t="s">
        <v>15</v>
      </c>
      <c r="B2" s="34" t="s">
        <v>16</v>
      </c>
      <c r="C2" s="36" t="s">
        <v>10</v>
      </c>
      <c r="D2" s="37"/>
      <c r="E2" s="38"/>
      <c r="F2" s="36" t="s">
        <v>11</v>
      </c>
      <c r="G2" s="37"/>
      <c r="H2" s="38"/>
      <c r="I2" s="36" t="s">
        <v>13</v>
      </c>
      <c r="J2" s="37"/>
      <c r="K2" s="38"/>
    </row>
    <row r="3" spans="1:11" ht="15.75" thickBot="1" x14ac:dyDescent="0.3">
      <c r="A3" s="33"/>
      <c r="B3" s="35"/>
      <c r="C3" s="29" t="s">
        <v>12</v>
      </c>
      <c r="D3" s="30" t="s">
        <v>14</v>
      </c>
      <c r="E3" s="30" t="s">
        <v>24</v>
      </c>
      <c r="F3" s="29" t="s">
        <v>12</v>
      </c>
      <c r="G3" s="30" t="s">
        <v>14</v>
      </c>
      <c r="H3" s="31" t="s">
        <v>24</v>
      </c>
      <c r="I3" s="29" t="s">
        <v>12</v>
      </c>
      <c r="J3" s="30" t="s">
        <v>14</v>
      </c>
      <c r="K3" s="31" t="s">
        <v>24</v>
      </c>
    </row>
    <row r="4" spans="1:11" x14ac:dyDescent="0.25">
      <c r="A4" s="2" t="s">
        <v>25</v>
      </c>
      <c r="B4" s="26">
        <v>82.4</v>
      </c>
      <c r="C4" s="8">
        <v>0.17299999999999999</v>
      </c>
      <c r="D4" s="21">
        <f>PRODUCT(179.9/B4,C4)</f>
        <v>0.37770266990291257</v>
      </c>
      <c r="E4" s="21">
        <f>240*C4/B4</f>
        <v>0.50388349514563102</v>
      </c>
      <c r="F4" s="16"/>
      <c r="G4" s="25"/>
      <c r="H4" s="17"/>
      <c r="I4" s="16"/>
      <c r="J4" s="25"/>
      <c r="K4" s="17"/>
    </row>
    <row r="5" spans="1:11" x14ac:dyDescent="0.25">
      <c r="A5" s="3" t="s">
        <v>26</v>
      </c>
      <c r="B5" s="27">
        <v>90.9</v>
      </c>
      <c r="C5" s="9">
        <v>0.189</v>
      </c>
      <c r="D5" s="22">
        <f t="shared" ref="D5:D19" si="0">PRODUCT(179.9/B5,C5)</f>
        <v>0.37404950495049505</v>
      </c>
      <c r="E5" s="22">
        <f t="shared" ref="E5:E19" si="1">240*C5/B5</f>
        <v>0.49900990099009895</v>
      </c>
      <c r="F5" s="12"/>
      <c r="G5" s="23"/>
      <c r="H5" s="13"/>
      <c r="I5" s="12"/>
      <c r="J5" s="23"/>
      <c r="K5" s="13"/>
    </row>
    <row r="6" spans="1:11" x14ac:dyDescent="0.25">
      <c r="A6" s="3" t="s">
        <v>27</v>
      </c>
      <c r="B6" s="27">
        <v>96.5</v>
      </c>
      <c r="C6" s="9">
        <v>0.218</v>
      </c>
      <c r="D6" s="22">
        <f t="shared" si="0"/>
        <v>0.40640621761658036</v>
      </c>
      <c r="E6" s="22">
        <f t="shared" si="1"/>
        <v>0.54217616580310879</v>
      </c>
      <c r="F6" s="12"/>
      <c r="G6" s="23"/>
      <c r="H6" s="13"/>
      <c r="I6" s="12"/>
      <c r="J6" s="23"/>
      <c r="K6" s="13"/>
    </row>
    <row r="7" spans="1:11" x14ac:dyDescent="0.25">
      <c r="A7" s="3" t="s">
        <v>28</v>
      </c>
      <c r="B7" s="27">
        <v>99.6</v>
      </c>
      <c r="C7" s="9">
        <v>0.246</v>
      </c>
      <c r="D7" s="22">
        <f t="shared" si="0"/>
        <v>0.44433132530120489</v>
      </c>
      <c r="E7" s="22">
        <f t="shared" si="1"/>
        <v>0.59277108433734937</v>
      </c>
      <c r="F7" s="12"/>
      <c r="G7" s="23"/>
      <c r="H7" s="13"/>
      <c r="I7" s="12"/>
      <c r="J7" s="23"/>
      <c r="K7" s="13"/>
    </row>
    <row r="8" spans="1:11" x14ac:dyDescent="0.25">
      <c r="A8" s="3" t="s">
        <v>29</v>
      </c>
      <c r="B8" s="27">
        <v>103.9</v>
      </c>
      <c r="C8" s="9">
        <v>0.27500000000000002</v>
      </c>
      <c r="D8" s="22">
        <f t="shared" si="0"/>
        <v>0.47615495668912416</v>
      </c>
      <c r="E8" s="22">
        <f t="shared" si="1"/>
        <v>0.63522617901828682</v>
      </c>
      <c r="F8" s="12"/>
      <c r="G8" s="23"/>
      <c r="H8" s="13"/>
      <c r="I8" s="12"/>
      <c r="J8" s="23"/>
      <c r="K8" s="13"/>
    </row>
    <row r="9" spans="1:11" x14ac:dyDescent="0.25">
      <c r="A9" s="4" t="s">
        <v>30</v>
      </c>
      <c r="B9" s="27">
        <v>107.6</v>
      </c>
      <c r="C9" s="10">
        <v>0.34</v>
      </c>
      <c r="D9" s="22">
        <f t="shared" si="0"/>
        <v>0.568457249070632</v>
      </c>
      <c r="E9" s="22">
        <f t="shared" si="1"/>
        <v>0.7583643122676581</v>
      </c>
      <c r="F9" s="12">
        <v>0.34</v>
      </c>
      <c r="G9" s="23">
        <f>PRODUCT(179.9/B9,F9)</f>
        <v>0.568457249070632</v>
      </c>
      <c r="H9" s="13">
        <f>240*F9/B9</f>
        <v>0.7583643122676581</v>
      </c>
      <c r="I9" s="18">
        <v>0.33</v>
      </c>
      <c r="J9" s="23">
        <f>PRODUCT(179.9/B9,I9)</f>
        <v>0.55173791821561347</v>
      </c>
      <c r="K9" s="13">
        <f>240*I9/B9</f>
        <v>0.73605947955390338</v>
      </c>
    </row>
    <row r="10" spans="1:11" x14ac:dyDescent="0.25">
      <c r="A10" s="5" t="s">
        <v>31</v>
      </c>
      <c r="B10" s="27">
        <v>109.6</v>
      </c>
      <c r="C10" s="11">
        <v>0.39500000000000002</v>
      </c>
      <c r="D10" s="22">
        <f t="shared" si="0"/>
        <v>0.64836222627737228</v>
      </c>
      <c r="E10" s="22">
        <f t="shared" si="1"/>
        <v>0.86496350364963515</v>
      </c>
      <c r="F10" s="12">
        <v>0.39500000000000002</v>
      </c>
      <c r="G10" s="23">
        <f t="shared" ref="G10:G21" si="2">PRODUCT(179.9/B10,F10)</f>
        <v>0.64836222627737228</v>
      </c>
      <c r="H10" s="13">
        <f t="shared" ref="H10:H21" si="3">240*F10/B10</f>
        <v>0.86496350364963515</v>
      </c>
      <c r="I10" s="19">
        <v>0.38200000000000001</v>
      </c>
      <c r="J10" s="23">
        <f t="shared" ref="J10:J31" si="4">PRODUCT(179.9/B10,I10)</f>
        <v>0.62702372262773731</v>
      </c>
      <c r="K10" s="13">
        <f t="shared" ref="K10:K31" si="5">240*I10/B10</f>
        <v>0.83649635036496361</v>
      </c>
    </row>
    <row r="11" spans="1:11" x14ac:dyDescent="0.25">
      <c r="A11" s="4" t="s">
        <v>32</v>
      </c>
      <c r="B11" s="27">
        <v>113.6</v>
      </c>
      <c r="C11" s="10">
        <v>0.44</v>
      </c>
      <c r="D11" s="22">
        <f t="shared" si="0"/>
        <v>0.69679577464788744</v>
      </c>
      <c r="E11" s="22">
        <f t="shared" si="1"/>
        <v>0.92957746478873238</v>
      </c>
      <c r="F11" s="12">
        <v>0.44</v>
      </c>
      <c r="G11" s="23">
        <f t="shared" si="2"/>
        <v>0.69679577464788744</v>
      </c>
      <c r="H11" s="13">
        <f t="shared" si="3"/>
        <v>0.92957746478873238</v>
      </c>
      <c r="I11" s="18">
        <v>0.43099999999999999</v>
      </c>
      <c r="J11" s="23">
        <f t="shared" si="4"/>
        <v>0.68254313380281695</v>
      </c>
      <c r="K11" s="13">
        <f t="shared" si="5"/>
        <v>0.91056338028169015</v>
      </c>
    </row>
    <row r="12" spans="1:11" x14ac:dyDescent="0.25">
      <c r="A12" s="5" t="s">
        <v>33</v>
      </c>
      <c r="B12" s="27">
        <v>118.3</v>
      </c>
      <c r="C12" s="11">
        <v>0.51</v>
      </c>
      <c r="D12" s="22">
        <f t="shared" si="0"/>
        <v>0.77556213017751485</v>
      </c>
      <c r="E12" s="22">
        <f t="shared" si="1"/>
        <v>1.0346576500422655</v>
      </c>
      <c r="F12" s="12">
        <v>0.51</v>
      </c>
      <c r="G12" s="23">
        <f t="shared" si="2"/>
        <v>0.77556213017751485</v>
      </c>
      <c r="H12" s="13">
        <f t="shared" si="3"/>
        <v>1.0346576500422655</v>
      </c>
      <c r="I12" s="19">
        <v>0.502</v>
      </c>
      <c r="J12" s="23">
        <f t="shared" si="4"/>
        <v>0.763396449704142</v>
      </c>
      <c r="K12" s="13">
        <f t="shared" si="5"/>
        <v>1.0184277261200338</v>
      </c>
    </row>
    <row r="13" spans="1:11" x14ac:dyDescent="0.25">
      <c r="A13" s="4" t="s">
        <v>34</v>
      </c>
      <c r="B13" s="27">
        <v>124</v>
      </c>
      <c r="C13" s="10">
        <v>0.60099999999999998</v>
      </c>
      <c r="D13" s="22">
        <f t="shared" si="0"/>
        <v>0.87193467741935482</v>
      </c>
      <c r="E13" s="22">
        <f t="shared" si="1"/>
        <v>1.163225806451613</v>
      </c>
      <c r="F13" s="12">
        <v>0.60099999999999998</v>
      </c>
      <c r="G13" s="23">
        <f t="shared" si="2"/>
        <v>0.87193467741935482</v>
      </c>
      <c r="H13" s="13">
        <f t="shared" si="3"/>
        <v>1.163225806451613</v>
      </c>
      <c r="I13" s="18">
        <v>0.57499999999999996</v>
      </c>
      <c r="J13" s="23">
        <f t="shared" si="4"/>
        <v>0.83421370967741937</v>
      </c>
      <c r="K13" s="13">
        <f t="shared" si="5"/>
        <v>1.1129032258064515</v>
      </c>
    </row>
    <row r="14" spans="1:11" x14ac:dyDescent="0.25">
      <c r="A14" s="5" t="s">
        <v>35</v>
      </c>
      <c r="B14" s="27">
        <v>130.69999999999999</v>
      </c>
      <c r="C14" s="11">
        <v>0.748</v>
      </c>
      <c r="D14" s="22">
        <f t="shared" si="0"/>
        <v>1.0295730680948738</v>
      </c>
      <c r="E14" s="22">
        <f t="shared" si="1"/>
        <v>1.3735271614384088</v>
      </c>
      <c r="F14" s="12">
        <v>0.748</v>
      </c>
      <c r="G14" s="23">
        <f t="shared" si="2"/>
        <v>1.0295730680948738</v>
      </c>
      <c r="H14" s="13">
        <f t="shared" si="3"/>
        <v>1.3735271614384088</v>
      </c>
      <c r="I14" s="19">
        <v>0.71699999999999997</v>
      </c>
      <c r="J14" s="23">
        <f t="shared" si="4"/>
        <v>0.98690359602142319</v>
      </c>
      <c r="K14" s="13">
        <f t="shared" si="5"/>
        <v>1.3166029074215762</v>
      </c>
    </row>
    <row r="15" spans="1:11" x14ac:dyDescent="0.25">
      <c r="A15" s="4" t="s">
        <v>36</v>
      </c>
      <c r="B15" s="27">
        <v>136.19999999999999</v>
      </c>
      <c r="C15" s="10">
        <v>1.034</v>
      </c>
      <c r="D15" s="22">
        <f t="shared" si="0"/>
        <v>1.365760646108664</v>
      </c>
      <c r="E15" s="22">
        <f t="shared" si="1"/>
        <v>1.8220264317180619</v>
      </c>
      <c r="F15" s="12">
        <v>1.034</v>
      </c>
      <c r="G15" s="23">
        <f t="shared" si="2"/>
        <v>1.365760646108664</v>
      </c>
      <c r="H15" s="13">
        <f t="shared" si="3"/>
        <v>1.8220264317180619</v>
      </c>
      <c r="I15" s="18">
        <v>0.92700000000000005</v>
      </c>
      <c r="J15" s="23">
        <f t="shared" si="4"/>
        <v>1.2244295154185023</v>
      </c>
      <c r="K15" s="13">
        <f t="shared" si="5"/>
        <v>1.6334801762114539</v>
      </c>
    </row>
    <row r="16" spans="1:11" x14ac:dyDescent="0.25">
      <c r="A16" s="5" t="s">
        <v>37</v>
      </c>
      <c r="B16" s="27">
        <v>140.30000000000001</v>
      </c>
      <c r="C16" s="11">
        <v>1.202</v>
      </c>
      <c r="D16" s="22">
        <f t="shared" si="0"/>
        <v>1.5412672843905915</v>
      </c>
      <c r="E16" s="22">
        <f t="shared" si="1"/>
        <v>2.0561653599429794</v>
      </c>
      <c r="F16" s="12">
        <v>1.202</v>
      </c>
      <c r="G16" s="23">
        <f t="shared" si="2"/>
        <v>1.5412672843905915</v>
      </c>
      <c r="H16" s="13">
        <f t="shared" si="3"/>
        <v>2.0561653599429794</v>
      </c>
      <c r="I16" s="19">
        <v>1.1000000000000001</v>
      </c>
      <c r="J16" s="23">
        <f t="shared" si="4"/>
        <v>1.4104775481111904</v>
      </c>
      <c r="K16" s="13">
        <f t="shared" si="5"/>
        <v>1.8816821097647896</v>
      </c>
    </row>
    <row r="17" spans="1:11" x14ac:dyDescent="0.25">
      <c r="A17" s="4" t="s">
        <v>38</v>
      </c>
      <c r="B17" s="27">
        <v>144.5</v>
      </c>
      <c r="C17" s="10">
        <v>1.3480000000000001</v>
      </c>
      <c r="D17" s="22">
        <f t="shared" si="0"/>
        <v>1.6782366782006921</v>
      </c>
      <c r="E17" s="22">
        <f t="shared" si="1"/>
        <v>2.2388927335640143</v>
      </c>
      <c r="F17" s="12">
        <v>1.3480000000000001</v>
      </c>
      <c r="G17" s="23">
        <f t="shared" si="2"/>
        <v>1.6782366782006921</v>
      </c>
      <c r="H17" s="13">
        <f t="shared" si="3"/>
        <v>2.2388927335640143</v>
      </c>
      <c r="I17" s="18">
        <v>1.3</v>
      </c>
      <c r="J17" s="23">
        <f t="shared" si="4"/>
        <v>1.618477508650519</v>
      </c>
      <c r="K17" s="13">
        <f t="shared" si="5"/>
        <v>2.1591695501730106</v>
      </c>
    </row>
    <row r="18" spans="1:11" x14ac:dyDescent="0.25">
      <c r="A18" s="5" t="s">
        <v>39</v>
      </c>
      <c r="B18" s="27">
        <v>148.19999999999999</v>
      </c>
      <c r="C18" s="11">
        <v>1.5580000000000001</v>
      </c>
      <c r="D18" s="22">
        <f t="shared" si="0"/>
        <v>1.8912564102564107</v>
      </c>
      <c r="E18" s="22">
        <f t="shared" si="1"/>
        <v>2.5230769230769234</v>
      </c>
      <c r="F18" s="12">
        <v>1.5580000000000001</v>
      </c>
      <c r="G18" s="23">
        <f t="shared" si="2"/>
        <v>1.8912564102564107</v>
      </c>
      <c r="H18" s="13">
        <f t="shared" si="3"/>
        <v>2.5230769230769234</v>
      </c>
      <c r="I18" s="19">
        <v>1.5</v>
      </c>
      <c r="J18" s="23">
        <f t="shared" si="4"/>
        <v>1.82085020242915</v>
      </c>
      <c r="K18" s="13">
        <f t="shared" si="5"/>
        <v>2.4291497975708505</v>
      </c>
    </row>
    <row r="19" spans="1:11" x14ac:dyDescent="0.25">
      <c r="A19" s="6" t="s">
        <v>40</v>
      </c>
      <c r="B19" s="27">
        <v>152.4</v>
      </c>
      <c r="C19" s="10">
        <v>1.8</v>
      </c>
      <c r="D19" s="22">
        <f t="shared" si="0"/>
        <v>2.1248031496062993</v>
      </c>
      <c r="E19" s="22">
        <f t="shared" si="1"/>
        <v>2.8346456692913384</v>
      </c>
      <c r="F19" s="12">
        <v>1.88</v>
      </c>
      <c r="G19" s="23">
        <f t="shared" si="2"/>
        <v>2.219238845144357</v>
      </c>
      <c r="H19" s="13">
        <f t="shared" si="3"/>
        <v>2.9606299212598421</v>
      </c>
      <c r="I19" s="18">
        <v>1.8</v>
      </c>
      <c r="J19" s="23">
        <f t="shared" si="4"/>
        <v>2.1248031496062993</v>
      </c>
      <c r="K19" s="13">
        <f t="shared" si="5"/>
        <v>2.8346456692913384</v>
      </c>
    </row>
    <row r="20" spans="1:11" x14ac:dyDescent="0.25">
      <c r="A20" s="5" t="s">
        <v>0</v>
      </c>
      <c r="B20" s="27">
        <v>156.9</v>
      </c>
      <c r="C20" s="12"/>
      <c r="D20" s="23"/>
      <c r="E20" s="23"/>
      <c r="F20" s="12">
        <v>2.0270000000000001</v>
      </c>
      <c r="G20" s="23">
        <f t="shared" si="2"/>
        <v>2.3241383046526454</v>
      </c>
      <c r="H20" s="13">
        <f t="shared" si="3"/>
        <v>3.1005736137667306</v>
      </c>
      <c r="I20" s="19">
        <v>2</v>
      </c>
      <c r="J20" s="23">
        <f t="shared" si="4"/>
        <v>2.2931803696622053</v>
      </c>
      <c r="K20" s="13">
        <f t="shared" si="5"/>
        <v>3.0592734225621414</v>
      </c>
    </row>
    <row r="21" spans="1:11" x14ac:dyDescent="0.25">
      <c r="A21" s="4" t="s">
        <v>1</v>
      </c>
      <c r="B21" s="27">
        <v>160.5</v>
      </c>
      <c r="C21" s="12"/>
      <c r="D21" s="23"/>
      <c r="E21" s="23"/>
      <c r="F21" s="12">
        <v>2.1890000000000001</v>
      </c>
      <c r="G21" s="23">
        <f t="shared" si="2"/>
        <v>2.4535894080996883</v>
      </c>
      <c r="H21" s="13">
        <f t="shared" si="3"/>
        <v>3.2732710280373833</v>
      </c>
      <c r="I21" s="18">
        <v>2.2999999999999998</v>
      </c>
      <c r="J21" s="23">
        <f t="shared" si="4"/>
        <v>2.5780062305295948</v>
      </c>
      <c r="K21" s="13">
        <f t="shared" si="5"/>
        <v>3.4392523364485981</v>
      </c>
    </row>
    <row r="22" spans="1:11" x14ac:dyDescent="0.25">
      <c r="A22" s="5" t="s">
        <v>41</v>
      </c>
      <c r="B22" s="27">
        <v>163</v>
      </c>
      <c r="C22" s="12"/>
      <c r="D22" s="23"/>
      <c r="E22" s="23"/>
      <c r="F22" s="12"/>
      <c r="G22" s="23"/>
      <c r="H22" s="13"/>
      <c r="I22" s="19">
        <v>2.6</v>
      </c>
      <c r="J22" s="23">
        <f t="shared" si="4"/>
        <v>2.8695705521472394</v>
      </c>
      <c r="K22" s="13">
        <f t="shared" si="5"/>
        <v>3.8282208588957056</v>
      </c>
    </row>
    <row r="23" spans="1:11" x14ac:dyDescent="0.25">
      <c r="A23" s="4" t="s">
        <v>2</v>
      </c>
      <c r="B23" s="27">
        <v>166.6</v>
      </c>
      <c r="C23" s="12"/>
      <c r="D23" s="23"/>
      <c r="E23" s="23"/>
      <c r="F23" s="12"/>
      <c r="G23" s="23"/>
      <c r="H23" s="13"/>
      <c r="I23" s="18">
        <v>3</v>
      </c>
      <c r="J23" s="23">
        <f t="shared" si="4"/>
        <v>3.2394957983193282</v>
      </c>
      <c r="K23" s="13">
        <f t="shared" si="5"/>
        <v>4.3217286914765909</v>
      </c>
    </row>
    <row r="24" spans="1:11" x14ac:dyDescent="0.25">
      <c r="A24" s="5" t="s">
        <v>3</v>
      </c>
      <c r="B24" s="27">
        <v>172.2</v>
      </c>
      <c r="C24" s="12"/>
      <c r="D24" s="23"/>
      <c r="E24" s="23"/>
      <c r="F24" s="12"/>
      <c r="G24" s="23"/>
      <c r="H24" s="13"/>
      <c r="I24" s="19">
        <v>3.6</v>
      </c>
      <c r="J24" s="23">
        <f t="shared" si="4"/>
        <v>3.7609756097560982</v>
      </c>
      <c r="K24" s="13">
        <f t="shared" si="5"/>
        <v>5.017421602787457</v>
      </c>
    </row>
    <row r="25" spans="1:11" x14ac:dyDescent="0.25">
      <c r="A25" s="4" t="s">
        <v>42</v>
      </c>
      <c r="B25" s="27">
        <v>177.1</v>
      </c>
      <c r="C25" s="12"/>
      <c r="D25" s="23"/>
      <c r="E25" s="23"/>
      <c r="F25" s="12"/>
      <c r="G25" s="23"/>
      <c r="H25" s="13"/>
      <c r="I25" s="18">
        <v>4.2</v>
      </c>
      <c r="J25" s="23">
        <f t="shared" si="4"/>
        <v>4.2664031620553367</v>
      </c>
      <c r="K25" s="13">
        <f t="shared" si="5"/>
        <v>5.691699604743083</v>
      </c>
    </row>
    <row r="26" spans="1:11" x14ac:dyDescent="0.25">
      <c r="A26" s="5" t="s">
        <v>4</v>
      </c>
      <c r="B26" s="27">
        <v>179.9</v>
      </c>
      <c r="C26" s="12"/>
      <c r="D26" s="23"/>
      <c r="E26" s="23"/>
      <c r="F26" s="12"/>
      <c r="G26" s="23"/>
      <c r="H26" s="13"/>
      <c r="I26" s="19">
        <v>4.5</v>
      </c>
      <c r="J26" s="23">
        <f t="shared" si="4"/>
        <v>4.5</v>
      </c>
      <c r="K26" s="13">
        <f t="shared" si="5"/>
        <v>6.0033351862145636</v>
      </c>
    </row>
    <row r="27" spans="1:11" x14ac:dyDescent="0.25">
      <c r="A27" s="4" t="s">
        <v>5</v>
      </c>
      <c r="B27" s="27">
        <v>184</v>
      </c>
      <c r="C27" s="12"/>
      <c r="D27" s="23"/>
      <c r="E27" s="23"/>
      <c r="F27" s="12"/>
      <c r="G27" s="23"/>
      <c r="H27" s="13"/>
      <c r="I27" s="18">
        <v>4.5460000000000003</v>
      </c>
      <c r="J27" s="23">
        <f t="shared" si="4"/>
        <v>4.4447032608695656</v>
      </c>
      <c r="K27" s="13">
        <f t="shared" si="5"/>
        <v>5.9295652173913043</v>
      </c>
    </row>
    <row r="28" spans="1:11" x14ac:dyDescent="0.25">
      <c r="A28" s="5" t="s">
        <v>6</v>
      </c>
      <c r="B28" s="27">
        <v>188.9</v>
      </c>
      <c r="C28" s="12"/>
      <c r="D28" s="23"/>
      <c r="E28" s="23"/>
      <c r="F28" s="12"/>
      <c r="G28" s="23"/>
      <c r="H28" s="13"/>
      <c r="I28" s="19">
        <v>4.9169999999999998</v>
      </c>
      <c r="J28" s="23">
        <f t="shared" si="4"/>
        <v>4.6827331921651663</v>
      </c>
      <c r="K28" s="13">
        <f t="shared" si="5"/>
        <v>6.2471148755955523</v>
      </c>
    </row>
    <row r="29" spans="1:11" x14ac:dyDescent="0.25">
      <c r="A29" s="4" t="s">
        <v>7</v>
      </c>
      <c r="B29" s="27">
        <v>195.3</v>
      </c>
      <c r="C29" s="12"/>
      <c r="D29" s="23"/>
      <c r="E29" s="23"/>
      <c r="F29" s="12"/>
      <c r="G29" s="23"/>
      <c r="H29" s="13"/>
      <c r="I29" s="18">
        <v>4.9000000000000004</v>
      </c>
      <c r="J29" s="23">
        <f t="shared" si="4"/>
        <v>4.5136200716845876</v>
      </c>
      <c r="K29" s="13">
        <f t="shared" si="5"/>
        <v>6.021505376344086</v>
      </c>
    </row>
    <row r="30" spans="1:11" x14ac:dyDescent="0.25">
      <c r="A30" s="5" t="s">
        <v>8</v>
      </c>
      <c r="B30" s="27">
        <v>201.6</v>
      </c>
      <c r="C30" s="12"/>
      <c r="D30" s="23"/>
      <c r="E30" s="23"/>
      <c r="F30" s="12"/>
      <c r="G30" s="23"/>
      <c r="H30" s="13"/>
      <c r="I30" s="19">
        <v>5</v>
      </c>
      <c r="J30" s="23">
        <f t="shared" si="4"/>
        <v>4.4618055555555554</v>
      </c>
      <c r="K30" s="13">
        <f t="shared" si="5"/>
        <v>5.9523809523809526</v>
      </c>
    </row>
    <row r="31" spans="1:11" ht="15.75" thickBot="1" x14ac:dyDescent="0.3">
      <c r="A31" s="7" t="s">
        <v>9</v>
      </c>
      <c r="B31" s="28">
        <v>207.34200000000001</v>
      </c>
      <c r="C31" s="14"/>
      <c r="D31" s="24"/>
      <c r="E31" s="24"/>
      <c r="F31" s="14"/>
      <c r="G31" s="24"/>
      <c r="H31" s="15"/>
      <c r="I31" s="20">
        <v>5.2149999999999999</v>
      </c>
      <c r="J31" s="24">
        <f t="shared" si="4"/>
        <v>4.524787549073511</v>
      </c>
      <c r="K31" s="15">
        <f t="shared" si="5"/>
        <v>6.0364036229996811</v>
      </c>
    </row>
  </sheetData>
  <mergeCells count="6">
    <mergeCell ref="A1:K1"/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3A12C-F8A8-45E2-92B9-D20B54F45DD3}">
  <dimension ref="A1"/>
  <sheetViews>
    <sheetView zoomScale="60" zoomScaleNormal="60" workbookViewId="0">
      <selection activeCell="Y14" sqref="Y1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 Info.</vt:lpstr>
      <vt:lpstr>Synthetic Salary History</vt:lpstr>
      <vt:lpstr>Figure 2.6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Seanie D</dc:creator>
  <cp:lastModifiedBy>Seanie D</cp:lastModifiedBy>
  <dcterms:created xsi:type="dcterms:W3CDTF">2013-07-17T03:56:28Z</dcterms:created>
  <dcterms:modified xsi:type="dcterms:W3CDTF">2018-11-17T04:25:36Z</dcterms:modified>
</cp:coreProperties>
</file>