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DINCES_SYNC\DINCES_DOCS\ACADEMIC\Long_Beach_CC\Publication\Bulls_Markets\Bulls_Markets_website_and_errata\Data_Files\Figures\chi-dinces-fig02012_ud\"/>
    </mc:Choice>
  </mc:AlternateContent>
  <xr:revisionPtr revIDLastSave="0" documentId="13_ncr:1_{53FEF115-B0FF-4408-A5C1-F78DFB938684}" xr6:coauthVersionLast="38" xr6:coauthVersionMax="38" xr10:uidLastSave="{00000000-0000-0000-0000-000000000000}"/>
  <bookViews>
    <workbookView xWindow="120" yWindow="90" windowWidth="19020" windowHeight="8580" activeTab="2" xr2:uid="{00000000-000D-0000-FFFF-FFFF00000000}"/>
  </bookViews>
  <sheets>
    <sheet name="Source Info." sheetId="3" r:id="rId1"/>
    <sheet name="Entertainment Expendit., 84-11" sheetId="1" r:id="rId2"/>
    <sheet name="Figure 2.12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1" l="1"/>
  <c r="L33" i="1"/>
  <c r="L34" i="1"/>
  <c r="L35" i="1"/>
  <c r="L36" i="1"/>
  <c r="K32" i="1"/>
  <c r="K33" i="1"/>
  <c r="K34" i="1"/>
  <c r="K35" i="1"/>
  <c r="K36" i="1"/>
  <c r="J32" i="1"/>
  <c r="J33" i="1"/>
  <c r="J34" i="1"/>
  <c r="J35" i="1"/>
  <c r="J36" i="1"/>
  <c r="I32" i="1"/>
  <c r="I33" i="1"/>
  <c r="I34" i="1"/>
  <c r="I35" i="1"/>
  <c r="I36" i="1"/>
  <c r="H32" i="1"/>
  <c r="H33" i="1"/>
  <c r="H34" i="1"/>
  <c r="H35" i="1"/>
  <c r="H3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K4" i="1"/>
  <c r="L4" i="1"/>
  <c r="J4" i="1"/>
  <c r="I4" i="1"/>
  <c r="H4" i="1"/>
</calcChain>
</file>

<file path=xl/sharedStrings.xml><?xml version="1.0" encoding="utf-8"?>
<sst xmlns="http://schemas.openxmlformats.org/spreadsheetml/2006/main" count="26" uniqueCount="20">
  <si>
    <t>Year</t>
  </si>
  <si>
    <t>Lowest 20%</t>
  </si>
  <si>
    <t>Second 20%</t>
  </si>
  <si>
    <t>Third 20%</t>
  </si>
  <si>
    <t>Fourth 20%</t>
  </si>
  <si>
    <t>Highest 20%</t>
  </si>
  <si>
    <t>CPI-U (Natl)</t>
  </si>
  <si>
    <t>Nominal Dollars</t>
  </si>
  <si>
    <t>Data:</t>
  </si>
  <si>
    <t>Source:</t>
  </si>
  <si>
    <t>Use:</t>
  </si>
  <si>
    <t>Created:</t>
  </si>
  <si>
    <t>Checked:</t>
  </si>
  <si>
    <t>Updated:</t>
  </si>
  <si>
    <t>2016 Dollars</t>
  </si>
  <si>
    <t>Chapter 2, Figure 2.12</t>
  </si>
  <si>
    <t>Average Annual Consumer Unit Expenditures, in Constant 2016 Dollars, on “Entertainment and Admissions” by Pretax Income Quintile, 1984 — 2016</t>
  </si>
  <si>
    <r>
      <t xml:space="preserve">U.S. Bureau of Labor Statistics, "Quintiles of Income before Taxes: Annual Average Expenditures and Characteristics, Consumer Expenditure Survey," </t>
    </r>
    <r>
      <rPr>
        <i/>
        <sz val="10"/>
        <rFont val="Calibri"/>
        <family val="2"/>
        <scheme val="minor"/>
      </rPr>
      <t>Consumer Expenditure Survey Tables</t>
    </r>
    <r>
      <rPr>
        <sz val="10"/>
        <rFont val="Calibri"/>
        <family val="2"/>
        <scheme val="minor"/>
      </rPr>
      <t xml:space="preserve"> (1984-2016), accessed January 27, 2018, www.bls.gov/cex/csxstnd.htm.</t>
    </r>
  </si>
  <si>
    <r>
      <t>Notes</t>
    </r>
    <r>
      <rPr>
        <sz val="12"/>
        <rFont val="Calibri"/>
        <family val="2"/>
      </rPr>
      <t>:</t>
    </r>
  </si>
  <si>
    <r>
      <t xml:space="preserve">From the CEX "Glossary" on the BLS Website: "A consumer unit comprises either: (1) all members of a particular household who are related by blood, marriage, adoption, or other legal arrangements; (2) a person living alone or sharing a household with others or living as a roomer in a private home or lodging house or in permanent living quarters in a hotel or motel, but who is financially indepdendent; or (3) two or more persons living together who use their income to make joint expenditure decisions [...] </t>
    </r>
    <r>
      <rPr>
        <b/>
        <sz val="12"/>
        <rFont val="Calibri"/>
        <family val="2"/>
        <scheme val="minor"/>
      </rPr>
      <t>Fees and admissions</t>
    </r>
    <r>
      <rPr>
        <sz val="12"/>
        <rFont val="Calibri"/>
        <family val="2"/>
        <scheme val="minor"/>
      </rPr>
      <t xml:space="preserve"> includes fees for participant sports; admissions to sporting events, movies, concerts, and plays; health, swimming, tennis and country club memberships; fees or other social, recreational, and fraternal organizations; recreational lessons or instruction; rental of movies, and recreation expenses on trips."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</si>
</sst>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/>
    <xf numFmtId="0" fontId="1" fillId="0" borderId="7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Fill="1" applyBorder="1"/>
    <xf numFmtId="0" fontId="0" fillId="0" borderId="7" xfId="0" applyBorder="1"/>
    <xf numFmtId="164" fontId="3" fillId="0" borderId="2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0" fillId="0" borderId="0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3" fillId="0" borderId="3" xfId="1" applyNumberFormat="1" applyFont="1" applyFill="1" applyBorder="1" applyAlignment="1">
      <alignment horizontal="right"/>
    </xf>
    <xf numFmtId="164" fontId="0" fillId="0" borderId="3" xfId="0" applyNumberFormat="1" applyFill="1" applyBorder="1"/>
    <xf numFmtId="164" fontId="3" fillId="0" borderId="2" xfId="1" applyNumberFormat="1" applyFont="1" applyFill="1" applyBorder="1" applyAlignment="1">
      <alignment horizontal="right"/>
    </xf>
    <xf numFmtId="0" fontId="0" fillId="0" borderId="2" xfId="0" applyFill="1" applyBorder="1"/>
    <xf numFmtId="0" fontId="0" fillId="0" borderId="10" xfId="0" applyFill="1" applyBorder="1"/>
    <xf numFmtId="0" fontId="4" fillId="5" borderId="12" xfId="0" applyFont="1" applyFill="1" applyBorder="1" applyAlignment="1">
      <alignment vertical="top" wrapText="1"/>
    </xf>
    <xf numFmtId="0" fontId="4" fillId="5" borderId="5" xfId="0" applyFont="1" applyFill="1" applyBorder="1" applyAlignment="1">
      <alignment vertical="top" wrapText="1"/>
    </xf>
    <xf numFmtId="0" fontId="1" fillId="0" borderId="15" xfId="0" applyFont="1" applyBorder="1" applyAlignment="1">
      <alignment horizontal="center"/>
    </xf>
    <xf numFmtId="164" fontId="0" fillId="0" borderId="14" xfId="0" applyNumberFormat="1" applyBorder="1"/>
    <xf numFmtId="164" fontId="0" fillId="0" borderId="18" xfId="0" applyNumberFormat="1" applyBorder="1"/>
    <xf numFmtId="0" fontId="1" fillId="0" borderId="19" xfId="0" applyFont="1" applyBorder="1" applyAlignment="1">
      <alignment horizontal="center"/>
    </xf>
    <xf numFmtId="0" fontId="0" fillId="0" borderId="22" xfId="0" applyFill="1" applyBorder="1"/>
    <xf numFmtId="0" fontId="0" fillId="0" borderId="23" xfId="0" applyFill="1" applyBorder="1"/>
    <xf numFmtId="164" fontId="0" fillId="0" borderId="22" xfId="0" applyNumberFormat="1" applyFill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4" borderId="4" xfId="0" applyFill="1" applyBorder="1"/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Fill="1" applyBorder="1"/>
    <xf numFmtId="0" fontId="0" fillId="0" borderId="19" xfId="0" applyBorder="1"/>
    <xf numFmtId="0" fontId="0" fillId="0" borderId="16" xfId="0" applyFill="1" applyBorder="1"/>
    <xf numFmtId="0" fontId="0" fillId="0" borderId="21" xfId="0" applyFill="1" applyBorder="1"/>
    <xf numFmtId="0" fontId="0" fillId="4" borderId="7" xfId="0" applyFill="1" applyBorder="1"/>
    <xf numFmtId="0" fontId="1" fillId="2" borderId="31" xfId="0" applyFont="1" applyFill="1" applyBorder="1" applyAlignment="1">
      <alignment horizontal="center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4" fillId="5" borderId="20" xfId="0" applyFont="1" applyFill="1" applyBorder="1" applyAlignment="1">
      <alignment vertical="top" wrapText="1"/>
    </xf>
    <xf numFmtId="0" fontId="4" fillId="5" borderId="14" xfId="0" applyFont="1" applyFill="1" applyBorder="1" applyAlignment="1">
      <alignment vertical="top" wrapText="1"/>
    </xf>
    <xf numFmtId="0" fontId="6" fillId="5" borderId="32" xfId="0" applyFont="1" applyFill="1" applyBorder="1"/>
    <xf numFmtId="0" fontId="7" fillId="5" borderId="29" xfId="0" applyFont="1" applyFill="1" applyBorder="1" applyAlignment="1">
      <alignment vertical="top" wrapText="1"/>
    </xf>
    <xf numFmtId="0" fontId="7" fillId="5" borderId="30" xfId="0" applyFont="1" applyFill="1" applyBorder="1" applyAlignment="1">
      <alignment vertical="top" wrapText="1"/>
    </xf>
    <xf numFmtId="0" fontId="6" fillId="5" borderId="19" xfId="0" applyFont="1" applyFill="1" applyBorder="1"/>
    <xf numFmtId="0" fontId="7" fillId="5" borderId="5" xfId="0" applyFont="1" applyFill="1" applyBorder="1" applyAlignment="1">
      <alignment vertical="top" wrapText="1"/>
    </xf>
    <xf numFmtId="0" fontId="7" fillId="5" borderId="20" xfId="0" applyFont="1" applyFill="1" applyBorder="1" applyAlignment="1">
      <alignment vertical="top" wrapText="1"/>
    </xf>
    <xf numFmtId="0" fontId="6" fillId="5" borderId="16" xfId="0" applyFont="1" applyFill="1" applyBorder="1"/>
    <xf numFmtId="0" fontId="6" fillId="5" borderId="17" xfId="0" applyFont="1" applyFill="1" applyBorder="1"/>
    <xf numFmtId="0" fontId="6" fillId="5" borderId="13" xfId="0" applyFont="1" applyFill="1" applyBorder="1" applyAlignment="1">
      <alignment vertical="top"/>
    </xf>
    <xf numFmtId="0" fontId="7" fillId="5" borderId="6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33" xfId="0" applyFont="1" applyFill="1" applyBorder="1" applyAlignment="1">
      <alignment vertical="top" wrapText="1"/>
    </xf>
    <xf numFmtId="0" fontId="7" fillId="5" borderId="10" xfId="0" applyFont="1" applyFill="1" applyBorder="1" applyAlignment="1">
      <alignment horizontal="justify" vertical="top" wrapText="1"/>
    </xf>
    <xf numFmtId="0" fontId="7" fillId="5" borderId="12" xfId="0" applyFont="1" applyFill="1" applyBorder="1" applyAlignment="1">
      <alignment horizontal="justify" vertical="top" wrapText="1"/>
    </xf>
    <xf numFmtId="0" fontId="7" fillId="5" borderId="14" xfId="0" applyFont="1" applyFill="1" applyBorder="1" applyAlignment="1">
      <alignment horizontal="justify" vertical="top" wrapText="1"/>
    </xf>
    <xf numFmtId="0" fontId="7" fillId="5" borderId="11" xfId="0" applyFont="1" applyFill="1" applyBorder="1" applyAlignment="1">
      <alignment horizontal="justify" vertical="top" wrapText="1"/>
    </xf>
    <xf numFmtId="0" fontId="7" fillId="5" borderId="0" xfId="0" applyFont="1" applyFill="1" applyBorder="1" applyAlignment="1">
      <alignment horizontal="justify" vertical="top" wrapText="1"/>
    </xf>
    <xf numFmtId="0" fontId="7" fillId="5" borderId="18" xfId="0" applyFont="1" applyFill="1" applyBorder="1" applyAlignment="1">
      <alignment horizontal="justify" vertical="top" wrapText="1"/>
    </xf>
    <xf numFmtId="0" fontId="7" fillId="5" borderId="7" xfId="0" applyFont="1" applyFill="1" applyBorder="1" applyAlignment="1">
      <alignment horizontal="justify" vertical="top" wrapText="1"/>
    </xf>
    <xf numFmtId="0" fontId="7" fillId="5" borderId="5" xfId="0" applyFont="1" applyFill="1" applyBorder="1" applyAlignment="1">
      <alignment horizontal="justify" vertical="top" wrapText="1"/>
    </xf>
    <xf numFmtId="0" fontId="7" fillId="5" borderId="20" xfId="0" applyFont="1" applyFill="1" applyBorder="1" applyAlignment="1">
      <alignment horizontal="justify" vertical="top" wrapText="1"/>
    </xf>
    <xf numFmtId="165" fontId="7" fillId="5" borderId="6" xfId="0" applyNumberFormat="1" applyFont="1" applyFill="1" applyBorder="1" applyAlignment="1">
      <alignment horizontal="left" vertical="top" wrapText="1"/>
    </xf>
    <xf numFmtId="165" fontId="7" fillId="5" borderId="9" xfId="0" applyNumberFormat="1" applyFont="1" applyFill="1" applyBorder="1" applyAlignment="1">
      <alignment horizontal="left" vertical="top" wrapText="1"/>
    </xf>
    <xf numFmtId="165" fontId="7" fillId="5" borderId="33" xfId="0" applyNumberFormat="1" applyFont="1" applyFill="1" applyBorder="1" applyAlignment="1">
      <alignment horizontal="left" vertical="top" wrapText="1"/>
    </xf>
    <xf numFmtId="0" fontId="6" fillId="5" borderId="21" xfId="0" applyFont="1" applyFill="1" applyBorder="1"/>
    <xf numFmtId="165" fontId="7" fillId="5" borderId="34" xfId="0" applyNumberFormat="1" applyFont="1" applyFill="1" applyBorder="1" applyAlignment="1">
      <alignment horizontal="left" vertical="top" wrapText="1"/>
    </xf>
    <xf numFmtId="165" fontId="7" fillId="5" borderId="35" xfId="0" applyNumberFormat="1" applyFont="1" applyFill="1" applyBorder="1" applyAlignment="1">
      <alignment horizontal="left" vertical="top" wrapText="1"/>
    </xf>
    <xf numFmtId="165" fontId="7" fillId="5" borderId="36" xfId="0" applyNumberFormat="1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vertical="top" wrapText="1"/>
    </xf>
    <xf numFmtId="0" fontId="4" fillId="5" borderId="18" xfId="0" applyFont="1" applyFill="1" applyBorder="1" applyAlignment="1">
      <alignment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'Entertainment Expendit., 84-11'!$L$3</c:f>
              <c:strCache>
                <c:ptCount val="1"/>
                <c:pt idx="0">
                  <c:v>Highest 20%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12"/>
            <c:spPr>
              <a:solidFill>
                <a:schemeClr val="tx1"/>
              </a:solidFill>
              <a:ln w="9525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'Entertainment Expendit., 84-11'!$A$4:$A$36</c:f>
              <c:numCache>
                <c:formatCode>General</c:formatCode>
                <c:ptCount val="33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</c:numCache>
            </c:numRef>
          </c:cat>
          <c:val>
            <c:numRef>
              <c:f>'Entertainment Expendit., 84-11'!$L$4:$L$36</c:f>
              <c:numCache>
                <c:formatCode>0.0</c:formatCode>
                <c:ptCount val="33"/>
                <c:pt idx="0">
                  <c:v>1660.827718960539</c:v>
                </c:pt>
                <c:pt idx="1">
                  <c:v>1663.9405204460968</c:v>
                </c:pt>
                <c:pt idx="2">
                  <c:v>1653.2846715328469</c:v>
                </c:pt>
                <c:pt idx="3">
                  <c:v>1641.549295774648</c:v>
                </c:pt>
                <c:pt idx="4">
                  <c:v>1602.7049873203721</c:v>
                </c:pt>
                <c:pt idx="5">
                  <c:v>1792.258064516129</c:v>
                </c:pt>
                <c:pt idx="6">
                  <c:v>1623.2593726090286</c:v>
                </c:pt>
                <c:pt idx="7">
                  <c:v>1638.7665198237887</c:v>
                </c:pt>
                <c:pt idx="8">
                  <c:v>1607.9828937990021</c:v>
                </c:pt>
                <c:pt idx="9">
                  <c:v>1717.3702422145329</c:v>
                </c:pt>
                <c:pt idx="10">
                  <c:v>1800.8097165991903</c:v>
                </c:pt>
                <c:pt idx="11">
                  <c:v>1737.007874015748</c:v>
                </c:pt>
                <c:pt idx="12">
                  <c:v>1818.738049713193</c:v>
                </c:pt>
                <c:pt idx="13">
                  <c:v>1816.8224299065421</c:v>
                </c:pt>
                <c:pt idx="14">
                  <c:v>1674.1104294478528</c:v>
                </c:pt>
                <c:pt idx="15">
                  <c:v>1676.8307322929172</c:v>
                </c:pt>
                <c:pt idx="16">
                  <c:v>1880.1393728222997</c:v>
                </c:pt>
                <c:pt idx="17">
                  <c:v>1889.1022021456804</c:v>
                </c:pt>
                <c:pt idx="18">
                  <c:v>1915.7309616453585</c:v>
                </c:pt>
                <c:pt idx="19">
                  <c:v>1747.8260869565217</c:v>
                </c:pt>
                <c:pt idx="20">
                  <c:v>1722.8163049232398</c:v>
                </c:pt>
                <c:pt idx="21">
                  <c:v>1926.8817204301074</c:v>
                </c:pt>
                <c:pt idx="22">
                  <c:v>1913.0952380952381</c:v>
                </c:pt>
                <c:pt idx="23">
                  <c:v>2127.4994935903001</c:v>
                </c:pt>
                <c:pt idx="24">
                  <c:v>1873.82433129125</c:v>
                </c:pt>
                <c:pt idx="25">
                  <c:v>1934.2118142791219</c:v>
                </c:pt>
                <c:pt idx="26">
                  <c:v>1772.0218659426935</c:v>
                </c:pt>
                <c:pt idx="27">
                  <c:v>1738.0712104170464</c:v>
                </c:pt>
                <c:pt idx="28">
                  <c:v>1800</c:v>
                </c:pt>
                <c:pt idx="29">
                  <c:v>1673.8197424892703</c:v>
                </c:pt>
                <c:pt idx="30">
                  <c:v>1844.3599493029151</c:v>
                </c:pt>
                <c:pt idx="31">
                  <c:v>1804.5569620253164</c:v>
                </c:pt>
                <c:pt idx="32">
                  <c:v>1919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F5-4203-A84D-E9FF9DAAF3E1}"/>
            </c:ext>
          </c:extLst>
        </c:ser>
        <c:ser>
          <c:idx val="3"/>
          <c:order val="1"/>
          <c:tx>
            <c:strRef>
              <c:f>'Entertainment Expendit., 84-11'!$K$3</c:f>
              <c:strCache>
                <c:ptCount val="1"/>
                <c:pt idx="0">
                  <c:v>Fourth 20%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12"/>
            <c:spPr>
              <a:noFill/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cat>
            <c:numRef>
              <c:f>'Entertainment Expendit., 84-11'!$A$4:$A$36</c:f>
              <c:numCache>
                <c:formatCode>General</c:formatCode>
                <c:ptCount val="33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</c:numCache>
            </c:numRef>
          </c:cat>
          <c:val>
            <c:numRef>
              <c:f>'Entertainment Expendit., 84-11'!$K$4:$K$36</c:f>
              <c:numCache>
                <c:formatCode>0.0</c:formatCode>
                <c:ptCount val="33"/>
                <c:pt idx="0">
                  <c:v>773.82098171318569</c:v>
                </c:pt>
                <c:pt idx="1">
                  <c:v>791.82156133829005</c:v>
                </c:pt>
                <c:pt idx="2">
                  <c:v>740.14598540145994</c:v>
                </c:pt>
                <c:pt idx="3">
                  <c:v>798.59154929577471</c:v>
                </c:pt>
                <c:pt idx="4">
                  <c:v>872.35841081994931</c:v>
                </c:pt>
                <c:pt idx="5">
                  <c:v>849.67741935483866</c:v>
                </c:pt>
                <c:pt idx="6">
                  <c:v>824.48355011476667</c:v>
                </c:pt>
                <c:pt idx="7">
                  <c:v>762.99559471365649</c:v>
                </c:pt>
                <c:pt idx="8">
                  <c:v>752.67284390591578</c:v>
                </c:pt>
                <c:pt idx="9">
                  <c:v>815.50173010380627</c:v>
                </c:pt>
                <c:pt idx="10">
                  <c:v>777.32793522267218</c:v>
                </c:pt>
                <c:pt idx="11">
                  <c:v>770.0787401574803</c:v>
                </c:pt>
                <c:pt idx="12">
                  <c:v>792.35181644359466</c:v>
                </c:pt>
                <c:pt idx="13">
                  <c:v>823.92523364485976</c:v>
                </c:pt>
                <c:pt idx="14">
                  <c:v>770.06134969325149</c:v>
                </c:pt>
                <c:pt idx="15">
                  <c:v>809.60384153661471</c:v>
                </c:pt>
                <c:pt idx="16">
                  <c:v>762.3693379790941</c:v>
                </c:pt>
                <c:pt idx="17">
                  <c:v>800.9034443817053</c:v>
                </c:pt>
                <c:pt idx="18">
                  <c:v>820.45580878265696</c:v>
                </c:pt>
                <c:pt idx="19">
                  <c:v>747.39130434782612</c:v>
                </c:pt>
                <c:pt idx="20">
                  <c:v>767.39015352038109</c:v>
                </c:pt>
                <c:pt idx="21">
                  <c:v>777.88018433179718</c:v>
                </c:pt>
                <c:pt idx="22">
                  <c:v>758.33333333333337</c:v>
                </c:pt>
                <c:pt idx="23">
                  <c:v>816.04305929334134</c:v>
                </c:pt>
                <c:pt idx="24">
                  <c:v>721.21614654695941</c:v>
                </c:pt>
                <c:pt idx="25">
                  <c:v>724.90992229778544</c:v>
                </c:pt>
                <c:pt idx="26">
                  <c:v>659.28018490662942</c:v>
                </c:pt>
                <c:pt idx="27">
                  <c:v>654.04398525822558</c:v>
                </c:pt>
                <c:pt idx="28">
                  <c:v>676.30662020905925</c:v>
                </c:pt>
                <c:pt idx="29">
                  <c:v>579.9141630901288</c:v>
                </c:pt>
                <c:pt idx="30">
                  <c:v>635.74144486692023</c:v>
                </c:pt>
                <c:pt idx="31">
                  <c:v>693.6708860759494</c:v>
                </c:pt>
                <c:pt idx="32">
                  <c:v>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5-4203-A84D-E9FF9DAAF3E1}"/>
            </c:ext>
          </c:extLst>
        </c:ser>
        <c:ser>
          <c:idx val="2"/>
          <c:order val="2"/>
          <c:tx>
            <c:strRef>
              <c:f>'Entertainment Expendit., 84-11'!$J$3</c:f>
              <c:strCache>
                <c:ptCount val="1"/>
                <c:pt idx="0">
                  <c:v>Third 20%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12"/>
            <c:spPr>
              <a:noFill/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cat>
            <c:numRef>
              <c:f>'Entertainment Expendit., 84-11'!$A$4:$A$36</c:f>
              <c:numCache>
                <c:formatCode>General</c:formatCode>
                <c:ptCount val="33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</c:numCache>
            </c:numRef>
          </c:cat>
          <c:val>
            <c:numRef>
              <c:f>'Entertainment Expendit., 84-11'!$J$4:$J$36</c:f>
              <c:numCache>
                <c:formatCode>0.0</c:formatCode>
                <c:ptCount val="33"/>
                <c:pt idx="0">
                  <c:v>563.61886429258902</c:v>
                </c:pt>
                <c:pt idx="1">
                  <c:v>495.16728624535318</c:v>
                </c:pt>
                <c:pt idx="2">
                  <c:v>494.89051094890516</c:v>
                </c:pt>
                <c:pt idx="3">
                  <c:v>488.02816901408454</c:v>
                </c:pt>
                <c:pt idx="4">
                  <c:v>557.90363482671171</c:v>
                </c:pt>
                <c:pt idx="5">
                  <c:v>483.87096774193549</c:v>
                </c:pt>
                <c:pt idx="6">
                  <c:v>556.38867635807196</c:v>
                </c:pt>
                <c:pt idx="7">
                  <c:v>479.29515418502206</c:v>
                </c:pt>
                <c:pt idx="8">
                  <c:v>437.91874554526009</c:v>
                </c:pt>
                <c:pt idx="9">
                  <c:v>465.05190311418687</c:v>
                </c:pt>
                <c:pt idx="10">
                  <c:v>461.53846153846155</c:v>
                </c:pt>
                <c:pt idx="11">
                  <c:v>455.11811023622045</c:v>
                </c:pt>
                <c:pt idx="12">
                  <c:v>477.24665391969404</c:v>
                </c:pt>
                <c:pt idx="13">
                  <c:v>502.42990654205607</c:v>
                </c:pt>
                <c:pt idx="14">
                  <c:v>474.11042944785277</c:v>
                </c:pt>
                <c:pt idx="15">
                  <c:v>460.98439375750303</c:v>
                </c:pt>
                <c:pt idx="16">
                  <c:v>461.32404181184671</c:v>
                </c:pt>
                <c:pt idx="17">
                  <c:v>470.24280067758332</c:v>
                </c:pt>
                <c:pt idx="18">
                  <c:v>464.25792106725959</c:v>
                </c:pt>
                <c:pt idx="19">
                  <c:v>421.30434782608694</c:v>
                </c:pt>
                <c:pt idx="20">
                  <c:v>439.59767072525142</c:v>
                </c:pt>
                <c:pt idx="21">
                  <c:v>428.8786482334869</c:v>
                </c:pt>
                <c:pt idx="22">
                  <c:v>465.47619047619048</c:v>
                </c:pt>
                <c:pt idx="23">
                  <c:v>454.90059901033072</c:v>
                </c:pt>
                <c:pt idx="24">
                  <c:v>414.67141656177574</c:v>
                </c:pt>
                <c:pt idx="25">
                  <c:v>416.15199243021016</c:v>
                </c:pt>
                <c:pt idx="26">
                  <c:v>410.53674285504638</c:v>
                </c:pt>
                <c:pt idx="27">
                  <c:v>404.37629757400896</c:v>
                </c:pt>
                <c:pt idx="28">
                  <c:v>385.71428571428572</c:v>
                </c:pt>
                <c:pt idx="29">
                  <c:v>359.48497854077254</c:v>
                </c:pt>
                <c:pt idx="30">
                  <c:v>361.97718631178708</c:v>
                </c:pt>
                <c:pt idx="31">
                  <c:v>367.59493670886076</c:v>
                </c:pt>
                <c:pt idx="32">
                  <c:v>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F5-4203-A84D-E9FF9DAAF3E1}"/>
            </c:ext>
          </c:extLst>
        </c:ser>
        <c:ser>
          <c:idx val="1"/>
          <c:order val="3"/>
          <c:tx>
            <c:strRef>
              <c:f>'Entertainment Expendit., 84-11'!$I$3</c:f>
              <c:strCache>
                <c:ptCount val="1"/>
                <c:pt idx="0">
                  <c:v>Second 20%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12"/>
            <c:spPr>
              <a:solidFill>
                <a:schemeClr val="tx1"/>
              </a:solidFill>
              <a:ln w="9525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'Entertainment Expendit., 84-11'!$A$4:$A$36</c:f>
              <c:numCache>
                <c:formatCode>General</c:formatCode>
                <c:ptCount val="33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</c:numCache>
            </c:numRef>
          </c:cat>
          <c:val>
            <c:numRef>
              <c:f>'Entertainment Expendit., 84-11'!$I$4:$I$36</c:f>
              <c:numCache>
                <c:formatCode>0.0</c:formatCode>
                <c:ptCount val="33"/>
                <c:pt idx="0">
                  <c:v>346.48700673724733</c:v>
                </c:pt>
                <c:pt idx="1">
                  <c:v>325.65055762081784</c:v>
                </c:pt>
                <c:pt idx="2">
                  <c:v>267.15328467153284</c:v>
                </c:pt>
                <c:pt idx="3">
                  <c:v>310.56338028169017</c:v>
                </c:pt>
                <c:pt idx="4">
                  <c:v>294.167371090448</c:v>
                </c:pt>
                <c:pt idx="5">
                  <c:v>274.83870967741933</c:v>
                </c:pt>
                <c:pt idx="6">
                  <c:v>257.07727620504977</c:v>
                </c:pt>
                <c:pt idx="7">
                  <c:v>283.70044052863437</c:v>
                </c:pt>
                <c:pt idx="8">
                  <c:v>224.09123307198857</c:v>
                </c:pt>
                <c:pt idx="9">
                  <c:v>290.65743944636677</c:v>
                </c:pt>
                <c:pt idx="10">
                  <c:v>343.31983805668017</c:v>
                </c:pt>
                <c:pt idx="11">
                  <c:v>300.78740157480314</c:v>
                </c:pt>
                <c:pt idx="12">
                  <c:v>324.28298279158696</c:v>
                </c:pt>
                <c:pt idx="13">
                  <c:v>288.59813084112147</c:v>
                </c:pt>
                <c:pt idx="14">
                  <c:v>294.47852760736197</c:v>
                </c:pt>
                <c:pt idx="15">
                  <c:v>303.96158463385353</c:v>
                </c:pt>
                <c:pt idx="16">
                  <c:v>348.43205574912895</c:v>
                </c:pt>
                <c:pt idx="17">
                  <c:v>283.22981366459629</c:v>
                </c:pt>
                <c:pt idx="18">
                  <c:v>300.1667593107282</c:v>
                </c:pt>
                <c:pt idx="19">
                  <c:v>243.91304347826087</c:v>
                </c:pt>
                <c:pt idx="20">
                  <c:v>255.37321334039174</c:v>
                </c:pt>
                <c:pt idx="21">
                  <c:v>298.61751152073731</c:v>
                </c:pt>
                <c:pt idx="22">
                  <c:v>273.8095238095238</c:v>
                </c:pt>
                <c:pt idx="23">
                  <c:v>267.38432155569058</c:v>
                </c:pt>
                <c:pt idx="24">
                  <c:v>246.35049209718397</c:v>
                </c:pt>
                <c:pt idx="25">
                  <c:v>276.31597346844597</c:v>
                </c:pt>
                <c:pt idx="26">
                  <c:v>212.42249697325457</c:v>
                </c:pt>
                <c:pt idx="27">
                  <c:v>218.72596570625814</c:v>
                </c:pt>
                <c:pt idx="28">
                  <c:v>231.01045296167248</c:v>
                </c:pt>
                <c:pt idx="29">
                  <c:v>203.94849785407726</c:v>
                </c:pt>
                <c:pt idx="30">
                  <c:v>213.94169835234476</c:v>
                </c:pt>
                <c:pt idx="31">
                  <c:v>285.56962025316454</c:v>
                </c:pt>
                <c:pt idx="32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F5-4203-A84D-E9FF9DAAF3E1}"/>
            </c:ext>
          </c:extLst>
        </c:ser>
        <c:ser>
          <c:idx val="0"/>
          <c:order val="4"/>
          <c:tx>
            <c:strRef>
              <c:f>'Entertainment Expendit., 84-11'!$H$3</c:f>
              <c:strCache>
                <c:ptCount val="1"/>
                <c:pt idx="0">
                  <c:v>Lowest 20%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12"/>
            <c:spPr>
              <a:noFill/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cat>
            <c:numRef>
              <c:f>'Entertainment Expendit., 84-11'!$A$4:$A$36</c:f>
              <c:numCache>
                <c:formatCode>General</c:formatCode>
                <c:ptCount val="33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</c:numCache>
            </c:numRef>
          </c:cat>
          <c:val>
            <c:numRef>
              <c:f>'Entertainment Expendit., 84-11'!$H$4:$H$36</c:f>
              <c:numCache>
                <c:formatCode>0.0</c:formatCode>
                <c:ptCount val="33"/>
                <c:pt idx="0">
                  <c:v>323.38787295476419</c:v>
                </c:pt>
                <c:pt idx="1">
                  <c:v>314.49814126394051</c:v>
                </c:pt>
                <c:pt idx="2">
                  <c:v>275.91240875912411</c:v>
                </c:pt>
                <c:pt idx="3">
                  <c:v>194.36619718309859</c:v>
                </c:pt>
                <c:pt idx="4">
                  <c:v>241.42011834319527</c:v>
                </c:pt>
                <c:pt idx="5">
                  <c:v>220.64516129032259</c:v>
                </c:pt>
                <c:pt idx="6">
                  <c:v>181.79035960214233</c:v>
                </c:pt>
                <c:pt idx="7">
                  <c:v>220.26431718061676</c:v>
                </c:pt>
                <c:pt idx="8">
                  <c:v>181.32573057733427</c:v>
                </c:pt>
                <c:pt idx="9">
                  <c:v>184.35986159169551</c:v>
                </c:pt>
                <c:pt idx="10">
                  <c:v>263.96761133603241</c:v>
                </c:pt>
                <c:pt idx="11">
                  <c:v>253.54330708661416</c:v>
                </c:pt>
                <c:pt idx="12">
                  <c:v>217.20841300191205</c:v>
                </c:pt>
                <c:pt idx="13">
                  <c:v>230.28037383177571</c:v>
                </c:pt>
                <c:pt idx="14">
                  <c:v>235.58282208588957</c:v>
                </c:pt>
                <c:pt idx="15">
                  <c:v>214.64585834333735</c:v>
                </c:pt>
                <c:pt idx="16">
                  <c:v>275.95818815331012</c:v>
                </c:pt>
                <c:pt idx="17">
                  <c:v>218.18181818181819</c:v>
                </c:pt>
                <c:pt idx="18">
                  <c:v>244.13563090605891</c:v>
                </c:pt>
                <c:pt idx="19">
                  <c:v>170.86956521739131</c:v>
                </c:pt>
                <c:pt idx="20">
                  <c:v>166.4372683959767</c:v>
                </c:pt>
                <c:pt idx="21">
                  <c:v>178.18740399385558</c:v>
                </c:pt>
                <c:pt idx="22">
                  <c:v>194.04761904761907</c:v>
                </c:pt>
                <c:pt idx="23">
                  <c:v>141.21596203374133</c:v>
                </c:pt>
                <c:pt idx="24">
                  <c:v>173.89446500977692</c:v>
                </c:pt>
                <c:pt idx="25">
                  <c:v>159.97240569225821</c:v>
                </c:pt>
                <c:pt idx="26">
                  <c:v>144.18314561397071</c:v>
                </c:pt>
                <c:pt idx="27">
                  <c:v>154.70860988979234</c:v>
                </c:pt>
                <c:pt idx="28">
                  <c:v>114.98257839721255</c:v>
                </c:pt>
                <c:pt idx="29">
                  <c:v>115.36480686695279</c:v>
                </c:pt>
                <c:pt idx="30">
                  <c:v>167.3003802281369</c:v>
                </c:pt>
                <c:pt idx="31">
                  <c:v>144.81012658227849</c:v>
                </c:pt>
                <c:pt idx="32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F5-4203-A84D-E9FF9DAAF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01632"/>
        <c:axId val="142903552"/>
      </c:lineChart>
      <c:catAx>
        <c:axId val="142901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20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2903552"/>
        <c:crosses val="autoZero"/>
        <c:auto val="1"/>
        <c:lblAlgn val="ctr"/>
        <c:lblOffset val="100"/>
        <c:tickLblSkip val="4"/>
        <c:noMultiLvlLbl val="0"/>
      </c:catAx>
      <c:valAx>
        <c:axId val="14290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200"/>
                  <a:t>Average Annual Expenditures </a:t>
                </a:r>
              </a:p>
              <a:p>
                <a:pPr>
                  <a:defRPr sz="3200"/>
                </a:pPr>
                <a:r>
                  <a:rPr lang="en-US" sz="3200"/>
                  <a:t>(2016 dollars)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29016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416666666666667"/>
          <c:y val="1.2152777777777778E-2"/>
          <c:w val="0.84444444444444444"/>
          <c:h val="5.9907999781277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801600" cy="73152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CAE277-0EF2-4F9A-9963-FD398F2942A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workbookViewId="0">
      <selection activeCell="K14" sqref="K14"/>
    </sheetView>
  </sheetViews>
  <sheetFormatPr defaultRowHeight="15" x14ac:dyDescent="0.25"/>
  <sheetData>
    <row r="1" spans="1:9" ht="15.75" x14ac:dyDescent="0.25">
      <c r="A1" s="62" t="s">
        <v>8</v>
      </c>
      <c r="B1" s="63" t="s">
        <v>16</v>
      </c>
      <c r="C1" s="63"/>
      <c r="D1" s="63"/>
      <c r="E1" s="63"/>
      <c r="F1" s="63"/>
      <c r="G1" s="63"/>
      <c r="H1" s="63"/>
      <c r="I1" s="64"/>
    </row>
    <row r="2" spans="1:9" ht="15.75" x14ac:dyDescent="0.25">
      <c r="A2" s="65"/>
      <c r="B2" s="66"/>
      <c r="C2" s="66"/>
      <c r="D2" s="66"/>
      <c r="E2" s="66"/>
      <c r="F2" s="66"/>
      <c r="G2" s="66"/>
      <c r="H2" s="66"/>
      <c r="I2" s="67"/>
    </row>
    <row r="3" spans="1:9" ht="15.75" x14ac:dyDescent="0.25">
      <c r="A3" s="68" t="s">
        <v>9</v>
      </c>
      <c r="B3" s="25" t="s">
        <v>17</v>
      </c>
      <c r="C3" s="25"/>
      <c r="D3" s="25"/>
      <c r="E3" s="25"/>
      <c r="F3" s="25"/>
      <c r="G3" s="25"/>
      <c r="H3" s="25"/>
      <c r="I3" s="61"/>
    </row>
    <row r="4" spans="1:9" ht="15.75" x14ac:dyDescent="0.25">
      <c r="A4" s="69"/>
      <c r="B4" s="90"/>
      <c r="C4" s="90"/>
      <c r="D4" s="90"/>
      <c r="E4" s="90"/>
      <c r="F4" s="90"/>
      <c r="G4" s="90"/>
      <c r="H4" s="90"/>
      <c r="I4" s="91"/>
    </row>
    <row r="5" spans="1:9" ht="15.75" x14ac:dyDescent="0.25">
      <c r="A5" s="69"/>
      <c r="B5" s="26"/>
      <c r="C5" s="26"/>
      <c r="D5" s="26"/>
      <c r="E5" s="26"/>
      <c r="F5" s="26"/>
      <c r="G5" s="26"/>
      <c r="H5" s="26"/>
      <c r="I5" s="60"/>
    </row>
    <row r="6" spans="1:9" ht="15.75" x14ac:dyDescent="0.25">
      <c r="A6" s="70" t="s">
        <v>10</v>
      </c>
      <c r="B6" s="71" t="s">
        <v>15</v>
      </c>
      <c r="C6" s="72"/>
      <c r="D6" s="72"/>
      <c r="E6" s="72"/>
      <c r="F6" s="72"/>
      <c r="G6" s="72"/>
      <c r="H6" s="72"/>
      <c r="I6" s="73"/>
    </row>
    <row r="7" spans="1:9" ht="15.75" x14ac:dyDescent="0.25">
      <c r="A7" s="68" t="s">
        <v>18</v>
      </c>
      <c r="B7" s="74" t="s">
        <v>19</v>
      </c>
      <c r="C7" s="75"/>
      <c r="D7" s="75"/>
      <c r="E7" s="75"/>
      <c r="F7" s="75"/>
      <c r="G7" s="75"/>
      <c r="H7" s="75"/>
      <c r="I7" s="76"/>
    </row>
    <row r="8" spans="1:9" ht="15.75" x14ac:dyDescent="0.25">
      <c r="A8" s="69"/>
      <c r="B8" s="77"/>
      <c r="C8" s="78"/>
      <c r="D8" s="78"/>
      <c r="E8" s="78"/>
      <c r="F8" s="78"/>
      <c r="G8" s="78"/>
      <c r="H8" s="78"/>
      <c r="I8" s="79"/>
    </row>
    <row r="9" spans="1:9" ht="15.75" x14ac:dyDescent="0.25">
      <c r="A9" s="69"/>
      <c r="B9" s="77"/>
      <c r="C9" s="78"/>
      <c r="D9" s="78"/>
      <c r="E9" s="78"/>
      <c r="F9" s="78"/>
      <c r="G9" s="78"/>
      <c r="H9" s="78"/>
      <c r="I9" s="79"/>
    </row>
    <row r="10" spans="1:9" ht="15.75" x14ac:dyDescent="0.25">
      <c r="A10" s="69"/>
      <c r="B10" s="77"/>
      <c r="C10" s="78"/>
      <c r="D10" s="78"/>
      <c r="E10" s="78"/>
      <c r="F10" s="78"/>
      <c r="G10" s="78"/>
      <c r="H10" s="78"/>
      <c r="I10" s="79"/>
    </row>
    <row r="11" spans="1:9" ht="15.75" x14ac:dyDescent="0.25">
      <c r="A11" s="69"/>
      <c r="B11" s="77"/>
      <c r="C11" s="78"/>
      <c r="D11" s="78"/>
      <c r="E11" s="78"/>
      <c r="F11" s="78"/>
      <c r="G11" s="78"/>
      <c r="H11" s="78"/>
      <c r="I11" s="79"/>
    </row>
    <row r="12" spans="1:9" ht="15.75" x14ac:dyDescent="0.25">
      <c r="A12" s="69"/>
      <c r="B12" s="77"/>
      <c r="C12" s="78"/>
      <c r="D12" s="78"/>
      <c r="E12" s="78"/>
      <c r="F12" s="78"/>
      <c r="G12" s="78"/>
      <c r="H12" s="78"/>
      <c r="I12" s="79"/>
    </row>
    <row r="13" spans="1:9" ht="15.75" x14ac:dyDescent="0.25">
      <c r="A13" s="69"/>
      <c r="B13" s="77"/>
      <c r="C13" s="78"/>
      <c r="D13" s="78"/>
      <c r="E13" s="78"/>
      <c r="F13" s="78"/>
      <c r="G13" s="78"/>
      <c r="H13" s="78"/>
      <c r="I13" s="79"/>
    </row>
    <row r="14" spans="1:9" ht="15.75" x14ac:dyDescent="0.25">
      <c r="A14" s="69"/>
      <c r="B14" s="77"/>
      <c r="C14" s="78"/>
      <c r="D14" s="78"/>
      <c r="E14" s="78"/>
      <c r="F14" s="78"/>
      <c r="G14" s="78"/>
      <c r="H14" s="78"/>
      <c r="I14" s="79"/>
    </row>
    <row r="15" spans="1:9" ht="15.75" x14ac:dyDescent="0.25">
      <c r="A15" s="69"/>
      <c r="B15" s="77"/>
      <c r="C15" s="78"/>
      <c r="D15" s="78"/>
      <c r="E15" s="78"/>
      <c r="F15" s="78"/>
      <c r="G15" s="78"/>
      <c r="H15" s="78"/>
      <c r="I15" s="79"/>
    </row>
    <row r="16" spans="1:9" ht="15.75" x14ac:dyDescent="0.25">
      <c r="A16" s="69"/>
      <c r="B16" s="77"/>
      <c r="C16" s="78"/>
      <c r="D16" s="78"/>
      <c r="E16" s="78"/>
      <c r="F16" s="78"/>
      <c r="G16" s="78"/>
      <c r="H16" s="78"/>
      <c r="I16" s="79"/>
    </row>
    <row r="17" spans="1:9" ht="15.75" x14ac:dyDescent="0.25">
      <c r="A17" s="69"/>
      <c r="B17" s="77"/>
      <c r="C17" s="78"/>
      <c r="D17" s="78"/>
      <c r="E17" s="78"/>
      <c r="F17" s="78"/>
      <c r="G17" s="78"/>
      <c r="H17" s="78"/>
      <c r="I17" s="79"/>
    </row>
    <row r="18" spans="1:9" ht="15.75" x14ac:dyDescent="0.25">
      <c r="A18" s="69"/>
      <c r="B18" s="77"/>
      <c r="C18" s="78"/>
      <c r="D18" s="78"/>
      <c r="E18" s="78"/>
      <c r="F18" s="78"/>
      <c r="G18" s="78"/>
      <c r="H18" s="78"/>
      <c r="I18" s="79"/>
    </row>
    <row r="19" spans="1:9" ht="15.75" x14ac:dyDescent="0.25">
      <c r="A19" s="69"/>
      <c r="B19" s="77"/>
      <c r="C19" s="78"/>
      <c r="D19" s="78"/>
      <c r="E19" s="78"/>
      <c r="F19" s="78"/>
      <c r="G19" s="78"/>
      <c r="H19" s="78"/>
      <c r="I19" s="79"/>
    </row>
    <row r="20" spans="1:9" ht="15.75" x14ac:dyDescent="0.25">
      <c r="A20" s="69"/>
      <c r="B20" s="77"/>
      <c r="C20" s="78"/>
      <c r="D20" s="78"/>
      <c r="E20" s="78"/>
      <c r="F20" s="78"/>
      <c r="G20" s="78"/>
      <c r="H20" s="78"/>
      <c r="I20" s="79"/>
    </row>
    <row r="21" spans="1:9" ht="15.75" x14ac:dyDescent="0.25">
      <c r="A21" s="65"/>
      <c r="B21" s="80"/>
      <c r="C21" s="81"/>
      <c r="D21" s="81"/>
      <c r="E21" s="81"/>
      <c r="F21" s="81"/>
      <c r="G21" s="81"/>
      <c r="H21" s="81"/>
      <c r="I21" s="82"/>
    </row>
    <row r="22" spans="1:9" ht="15.75" x14ac:dyDescent="0.25">
      <c r="A22" s="65" t="s">
        <v>11</v>
      </c>
      <c r="B22" s="83">
        <v>43028</v>
      </c>
      <c r="C22" s="84"/>
      <c r="D22" s="84"/>
      <c r="E22" s="84"/>
      <c r="F22" s="84"/>
      <c r="G22" s="84"/>
      <c r="H22" s="84"/>
      <c r="I22" s="85"/>
    </row>
    <row r="23" spans="1:9" ht="15.75" x14ac:dyDescent="0.25">
      <c r="A23" s="65" t="s">
        <v>12</v>
      </c>
      <c r="B23" s="83">
        <v>43426</v>
      </c>
      <c r="C23" s="84"/>
      <c r="D23" s="84"/>
      <c r="E23" s="84"/>
      <c r="F23" s="84"/>
      <c r="G23" s="84"/>
      <c r="H23" s="84"/>
      <c r="I23" s="85"/>
    </row>
    <row r="24" spans="1:9" ht="16.5" thickBot="1" x14ac:dyDescent="0.3">
      <c r="A24" s="86" t="s">
        <v>13</v>
      </c>
      <c r="B24" s="87">
        <v>43426</v>
      </c>
      <c r="C24" s="88"/>
      <c r="D24" s="88"/>
      <c r="E24" s="88"/>
      <c r="F24" s="88"/>
      <c r="G24" s="88"/>
      <c r="H24" s="88"/>
      <c r="I24" s="89"/>
    </row>
  </sheetData>
  <mergeCells count="7">
    <mergeCell ref="B24:I24"/>
    <mergeCell ref="B1:I2"/>
    <mergeCell ref="B3:I5"/>
    <mergeCell ref="B6:I6"/>
    <mergeCell ref="B7:I21"/>
    <mergeCell ref="B22:I22"/>
    <mergeCell ref="B23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zoomScale="90" zoomScaleNormal="90" workbookViewId="0">
      <selection activeCell="E10" sqref="E10"/>
    </sheetView>
  </sheetViews>
  <sheetFormatPr defaultRowHeight="15" x14ac:dyDescent="0.25"/>
  <cols>
    <col min="2" max="12" width="15.7109375" customWidth="1"/>
  </cols>
  <sheetData>
    <row r="1" spans="1:12" ht="15.75" thickBot="1" x14ac:dyDescent="0.3">
      <c r="A1" s="57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1:12" x14ac:dyDescent="0.25">
      <c r="A2" s="55"/>
      <c r="B2" s="56" t="s">
        <v>7</v>
      </c>
      <c r="C2" s="37"/>
      <c r="D2" s="37"/>
      <c r="E2" s="37"/>
      <c r="F2" s="38"/>
      <c r="G2" s="39"/>
      <c r="H2" s="40" t="s">
        <v>14</v>
      </c>
      <c r="I2" s="41"/>
      <c r="J2" s="41"/>
      <c r="K2" s="41"/>
      <c r="L2" s="42"/>
    </row>
    <row r="3" spans="1:12" x14ac:dyDescent="0.25">
      <c r="A3" s="43" t="s">
        <v>0</v>
      </c>
      <c r="B3" s="30" t="s">
        <v>1</v>
      </c>
      <c r="C3" s="2" t="s">
        <v>2</v>
      </c>
      <c r="D3" s="2" t="s">
        <v>3</v>
      </c>
      <c r="E3" s="2" t="s">
        <v>4</v>
      </c>
      <c r="F3" s="7" t="s">
        <v>5</v>
      </c>
      <c r="G3" s="8" t="s">
        <v>6</v>
      </c>
      <c r="H3" s="1" t="s">
        <v>1</v>
      </c>
      <c r="I3" s="1" t="s">
        <v>2</v>
      </c>
      <c r="J3" s="1" t="s">
        <v>3</v>
      </c>
      <c r="K3" s="1" t="s">
        <v>4</v>
      </c>
      <c r="L3" s="27" t="s">
        <v>5</v>
      </c>
    </row>
    <row r="4" spans="1:12" x14ac:dyDescent="0.25">
      <c r="A4" s="44">
        <v>1984</v>
      </c>
      <c r="B4" s="49">
        <v>140</v>
      </c>
      <c r="C4" s="3">
        <v>150</v>
      </c>
      <c r="D4" s="3">
        <v>244</v>
      </c>
      <c r="E4" s="3">
        <v>335</v>
      </c>
      <c r="F4" s="9">
        <v>719</v>
      </c>
      <c r="G4" s="13">
        <v>103.9</v>
      </c>
      <c r="H4" s="17">
        <f>240*B4/G4</f>
        <v>323.38787295476419</v>
      </c>
      <c r="I4" s="19">
        <f>240*C4/G4</f>
        <v>346.48700673724733</v>
      </c>
      <c r="J4" s="19">
        <f>240*D4/G4</f>
        <v>563.61886429258902</v>
      </c>
      <c r="K4" s="19">
        <f>240*E4/G4</f>
        <v>773.82098171318569</v>
      </c>
      <c r="L4" s="28">
        <f>240*F4/G4</f>
        <v>1660.827718960539</v>
      </c>
    </row>
    <row r="5" spans="1:12" x14ac:dyDescent="0.25">
      <c r="A5" s="45">
        <v>1985</v>
      </c>
      <c r="B5" s="50">
        <v>141</v>
      </c>
      <c r="C5" s="4">
        <v>146</v>
      </c>
      <c r="D5" s="4">
        <v>222</v>
      </c>
      <c r="E5" s="4">
        <v>355</v>
      </c>
      <c r="F5" s="10">
        <v>746</v>
      </c>
      <c r="G5" s="14">
        <v>107.6</v>
      </c>
      <c r="H5" s="18">
        <f t="shared" ref="H5:H36" si="0">240*B5/G5</f>
        <v>314.49814126394051</v>
      </c>
      <c r="I5" s="16">
        <f t="shared" ref="I5:I36" si="1">240*C5/G5</f>
        <v>325.65055762081784</v>
      </c>
      <c r="J5" s="16">
        <f t="shared" ref="J5:J36" si="2">240*D5/G5</f>
        <v>495.16728624535318</v>
      </c>
      <c r="K5" s="16">
        <f t="shared" ref="K5:K36" si="3">240*E5/G5</f>
        <v>791.82156133829005</v>
      </c>
      <c r="L5" s="29">
        <f t="shared" ref="L5:L36" si="4">240*F5/G5</f>
        <v>1663.9405204460968</v>
      </c>
    </row>
    <row r="6" spans="1:12" x14ac:dyDescent="0.25">
      <c r="A6" s="45">
        <v>1986</v>
      </c>
      <c r="B6" s="50">
        <v>126</v>
      </c>
      <c r="C6" s="4">
        <v>122</v>
      </c>
      <c r="D6" s="4">
        <v>226</v>
      </c>
      <c r="E6" s="4">
        <v>338</v>
      </c>
      <c r="F6" s="10">
        <v>755</v>
      </c>
      <c r="G6" s="14">
        <v>109.6</v>
      </c>
      <c r="H6" s="18">
        <f t="shared" si="0"/>
        <v>275.91240875912411</v>
      </c>
      <c r="I6" s="16">
        <f t="shared" si="1"/>
        <v>267.15328467153284</v>
      </c>
      <c r="J6" s="16">
        <f t="shared" si="2"/>
        <v>494.89051094890516</v>
      </c>
      <c r="K6" s="16">
        <f t="shared" si="3"/>
        <v>740.14598540145994</v>
      </c>
      <c r="L6" s="29">
        <f t="shared" si="4"/>
        <v>1653.2846715328469</v>
      </c>
    </row>
    <row r="7" spans="1:12" x14ac:dyDescent="0.25">
      <c r="A7" s="45">
        <v>1987</v>
      </c>
      <c r="B7" s="50">
        <v>92</v>
      </c>
      <c r="C7" s="4">
        <v>147</v>
      </c>
      <c r="D7" s="4">
        <v>231</v>
      </c>
      <c r="E7" s="4">
        <v>378</v>
      </c>
      <c r="F7" s="10">
        <v>777</v>
      </c>
      <c r="G7" s="14">
        <v>113.6</v>
      </c>
      <c r="H7" s="18">
        <f t="shared" si="0"/>
        <v>194.36619718309859</v>
      </c>
      <c r="I7" s="16">
        <f t="shared" si="1"/>
        <v>310.56338028169017</v>
      </c>
      <c r="J7" s="16">
        <f t="shared" si="2"/>
        <v>488.02816901408454</v>
      </c>
      <c r="K7" s="16">
        <f t="shared" si="3"/>
        <v>798.59154929577471</v>
      </c>
      <c r="L7" s="29">
        <f t="shared" si="4"/>
        <v>1641.549295774648</v>
      </c>
    </row>
    <row r="8" spans="1:12" x14ac:dyDescent="0.25">
      <c r="A8" s="45">
        <v>1988</v>
      </c>
      <c r="B8" s="50">
        <v>119</v>
      </c>
      <c r="C8" s="4">
        <v>145</v>
      </c>
      <c r="D8" s="4">
        <v>275</v>
      </c>
      <c r="E8" s="4">
        <v>430</v>
      </c>
      <c r="F8" s="10">
        <v>790</v>
      </c>
      <c r="G8" s="14">
        <v>118.3</v>
      </c>
      <c r="H8" s="18">
        <f t="shared" si="0"/>
        <v>241.42011834319527</v>
      </c>
      <c r="I8" s="16">
        <f t="shared" si="1"/>
        <v>294.167371090448</v>
      </c>
      <c r="J8" s="16">
        <f t="shared" si="2"/>
        <v>557.90363482671171</v>
      </c>
      <c r="K8" s="16">
        <f t="shared" si="3"/>
        <v>872.35841081994931</v>
      </c>
      <c r="L8" s="29">
        <f t="shared" si="4"/>
        <v>1602.7049873203721</v>
      </c>
    </row>
    <row r="9" spans="1:12" x14ac:dyDescent="0.25">
      <c r="A9" s="45">
        <v>1989</v>
      </c>
      <c r="B9" s="50">
        <v>114</v>
      </c>
      <c r="C9" s="4">
        <v>142</v>
      </c>
      <c r="D9" s="4">
        <v>250</v>
      </c>
      <c r="E9" s="4">
        <v>439</v>
      </c>
      <c r="F9" s="10">
        <v>926</v>
      </c>
      <c r="G9" s="14">
        <v>124</v>
      </c>
      <c r="H9" s="18">
        <f t="shared" si="0"/>
        <v>220.64516129032259</v>
      </c>
      <c r="I9" s="16">
        <f t="shared" si="1"/>
        <v>274.83870967741933</v>
      </c>
      <c r="J9" s="16">
        <f t="shared" si="2"/>
        <v>483.87096774193549</v>
      </c>
      <c r="K9" s="16">
        <f t="shared" si="3"/>
        <v>849.67741935483866</v>
      </c>
      <c r="L9" s="29">
        <f t="shared" si="4"/>
        <v>1792.258064516129</v>
      </c>
    </row>
    <row r="10" spans="1:12" x14ac:dyDescent="0.25">
      <c r="A10" s="45">
        <v>1990</v>
      </c>
      <c r="B10" s="50">
        <v>99</v>
      </c>
      <c r="C10" s="4">
        <v>140</v>
      </c>
      <c r="D10" s="4">
        <v>303</v>
      </c>
      <c r="E10" s="4">
        <v>449</v>
      </c>
      <c r="F10" s="10">
        <v>884</v>
      </c>
      <c r="G10" s="14">
        <v>130.69999999999999</v>
      </c>
      <c r="H10" s="18">
        <f t="shared" si="0"/>
        <v>181.79035960214233</v>
      </c>
      <c r="I10" s="16">
        <f t="shared" si="1"/>
        <v>257.07727620504977</v>
      </c>
      <c r="J10" s="16">
        <f t="shared" si="2"/>
        <v>556.38867635807196</v>
      </c>
      <c r="K10" s="16">
        <f t="shared" si="3"/>
        <v>824.48355011476667</v>
      </c>
      <c r="L10" s="29">
        <f t="shared" si="4"/>
        <v>1623.2593726090286</v>
      </c>
    </row>
    <row r="11" spans="1:12" x14ac:dyDescent="0.25">
      <c r="A11" s="45">
        <v>1991</v>
      </c>
      <c r="B11" s="50">
        <v>125</v>
      </c>
      <c r="C11" s="4">
        <v>161</v>
      </c>
      <c r="D11" s="4">
        <v>272</v>
      </c>
      <c r="E11" s="4">
        <v>433</v>
      </c>
      <c r="F11" s="10">
        <v>930</v>
      </c>
      <c r="G11" s="14">
        <v>136.19999999999999</v>
      </c>
      <c r="H11" s="18">
        <f t="shared" si="0"/>
        <v>220.26431718061676</v>
      </c>
      <c r="I11" s="16">
        <f t="shared" si="1"/>
        <v>283.70044052863437</v>
      </c>
      <c r="J11" s="16">
        <f t="shared" si="2"/>
        <v>479.29515418502206</v>
      </c>
      <c r="K11" s="16">
        <f t="shared" si="3"/>
        <v>762.99559471365649</v>
      </c>
      <c r="L11" s="29">
        <f t="shared" si="4"/>
        <v>1638.7665198237887</v>
      </c>
    </row>
    <row r="12" spans="1:12" x14ac:dyDescent="0.25">
      <c r="A12" s="45">
        <v>1992</v>
      </c>
      <c r="B12" s="51">
        <v>106</v>
      </c>
      <c r="C12" s="6">
        <v>131</v>
      </c>
      <c r="D12" s="6">
        <v>256</v>
      </c>
      <c r="E12" s="6">
        <v>440</v>
      </c>
      <c r="F12" s="11">
        <v>940</v>
      </c>
      <c r="G12" s="14">
        <v>140.30000000000001</v>
      </c>
      <c r="H12" s="18">
        <f t="shared" si="0"/>
        <v>181.32573057733427</v>
      </c>
      <c r="I12" s="16">
        <f t="shared" si="1"/>
        <v>224.09123307198857</v>
      </c>
      <c r="J12" s="16">
        <f t="shared" si="2"/>
        <v>437.91874554526009</v>
      </c>
      <c r="K12" s="16">
        <f t="shared" si="3"/>
        <v>752.67284390591578</v>
      </c>
      <c r="L12" s="29">
        <f t="shared" si="4"/>
        <v>1607.9828937990021</v>
      </c>
    </row>
    <row r="13" spans="1:12" x14ac:dyDescent="0.25">
      <c r="A13" s="45">
        <v>1993</v>
      </c>
      <c r="B13" s="50">
        <v>111</v>
      </c>
      <c r="C13" s="4">
        <v>175</v>
      </c>
      <c r="D13" s="4">
        <v>280</v>
      </c>
      <c r="E13" s="4">
        <v>491</v>
      </c>
      <c r="F13" s="10">
        <v>1034</v>
      </c>
      <c r="G13" s="14">
        <v>144.5</v>
      </c>
      <c r="H13" s="18">
        <f t="shared" si="0"/>
        <v>184.35986159169551</v>
      </c>
      <c r="I13" s="16">
        <f t="shared" si="1"/>
        <v>290.65743944636677</v>
      </c>
      <c r="J13" s="16">
        <f t="shared" si="2"/>
        <v>465.05190311418687</v>
      </c>
      <c r="K13" s="16">
        <f t="shared" si="3"/>
        <v>815.50173010380627</v>
      </c>
      <c r="L13" s="29">
        <f t="shared" si="4"/>
        <v>1717.3702422145329</v>
      </c>
    </row>
    <row r="14" spans="1:12" x14ac:dyDescent="0.25">
      <c r="A14" s="45">
        <v>1994</v>
      </c>
      <c r="B14" s="50">
        <v>163</v>
      </c>
      <c r="C14" s="4">
        <v>212</v>
      </c>
      <c r="D14" s="4">
        <v>285</v>
      </c>
      <c r="E14" s="4">
        <v>480</v>
      </c>
      <c r="F14" s="10">
        <v>1112</v>
      </c>
      <c r="G14" s="14">
        <v>148.19999999999999</v>
      </c>
      <c r="H14" s="18">
        <f t="shared" si="0"/>
        <v>263.96761133603241</v>
      </c>
      <c r="I14" s="16">
        <f t="shared" si="1"/>
        <v>343.31983805668017</v>
      </c>
      <c r="J14" s="16">
        <f t="shared" si="2"/>
        <v>461.53846153846155</v>
      </c>
      <c r="K14" s="16">
        <f t="shared" si="3"/>
        <v>777.32793522267218</v>
      </c>
      <c r="L14" s="29">
        <f t="shared" si="4"/>
        <v>1800.8097165991903</v>
      </c>
    </row>
    <row r="15" spans="1:12" x14ac:dyDescent="0.25">
      <c r="A15" s="45">
        <v>1995</v>
      </c>
      <c r="B15" s="50">
        <v>161</v>
      </c>
      <c r="C15" s="4">
        <v>191</v>
      </c>
      <c r="D15" s="4">
        <v>289</v>
      </c>
      <c r="E15" s="4">
        <v>489</v>
      </c>
      <c r="F15" s="10">
        <v>1103</v>
      </c>
      <c r="G15" s="14">
        <v>152.4</v>
      </c>
      <c r="H15" s="18">
        <f t="shared" si="0"/>
        <v>253.54330708661416</v>
      </c>
      <c r="I15" s="16">
        <f t="shared" si="1"/>
        <v>300.78740157480314</v>
      </c>
      <c r="J15" s="16">
        <f t="shared" si="2"/>
        <v>455.11811023622045</v>
      </c>
      <c r="K15" s="16">
        <f t="shared" si="3"/>
        <v>770.0787401574803</v>
      </c>
      <c r="L15" s="29">
        <f t="shared" si="4"/>
        <v>1737.007874015748</v>
      </c>
    </row>
    <row r="16" spans="1:12" x14ac:dyDescent="0.25">
      <c r="A16" s="45">
        <v>1996</v>
      </c>
      <c r="B16" s="50">
        <v>142</v>
      </c>
      <c r="C16" s="4">
        <v>212</v>
      </c>
      <c r="D16" s="4">
        <v>312</v>
      </c>
      <c r="E16" s="4">
        <v>518</v>
      </c>
      <c r="F16" s="10">
        <v>1189</v>
      </c>
      <c r="G16" s="14">
        <v>156.9</v>
      </c>
      <c r="H16" s="18">
        <f t="shared" si="0"/>
        <v>217.20841300191205</v>
      </c>
      <c r="I16" s="16">
        <f t="shared" si="1"/>
        <v>324.28298279158696</v>
      </c>
      <c r="J16" s="16">
        <f t="shared" si="2"/>
        <v>477.24665391969404</v>
      </c>
      <c r="K16" s="16">
        <f t="shared" si="3"/>
        <v>792.35181644359466</v>
      </c>
      <c r="L16" s="29">
        <f t="shared" si="4"/>
        <v>1818.738049713193</v>
      </c>
    </row>
    <row r="17" spans="1:12" x14ac:dyDescent="0.25">
      <c r="A17" s="45">
        <v>1997</v>
      </c>
      <c r="B17" s="50">
        <v>154</v>
      </c>
      <c r="C17" s="4">
        <v>193</v>
      </c>
      <c r="D17" s="4">
        <v>336</v>
      </c>
      <c r="E17" s="4">
        <v>551</v>
      </c>
      <c r="F17" s="10">
        <v>1215</v>
      </c>
      <c r="G17" s="14">
        <v>160.5</v>
      </c>
      <c r="H17" s="18">
        <f t="shared" si="0"/>
        <v>230.28037383177571</v>
      </c>
      <c r="I17" s="16">
        <f t="shared" si="1"/>
        <v>288.59813084112147</v>
      </c>
      <c r="J17" s="16">
        <f t="shared" si="2"/>
        <v>502.42990654205607</v>
      </c>
      <c r="K17" s="16">
        <f t="shared" si="3"/>
        <v>823.92523364485976</v>
      </c>
      <c r="L17" s="29">
        <f t="shared" si="4"/>
        <v>1816.8224299065421</v>
      </c>
    </row>
    <row r="18" spans="1:12" x14ac:dyDescent="0.25">
      <c r="A18" s="45">
        <v>1998</v>
      </c>
      <c r="B18" s="50">
        <v>160</v>
      </c>
      <c r="C18" s="4">
        <v>200</v>
      </c>
      <c r="D18" s="4">
        <v>322</v>
      </c>
      <c r="E18" s="4">
        <v>523</v>
      </c>
      <c r="F18" s="10">
        <v>1137</v>
      </c>
      <c r="G18" s="14">
        <v>163</v>
      </c>
      <c r="H18" s="18">
        <f t="shared" si="0"/>
        <v>235.58282208588957</v>
      </c>
      <c r="I18" s="16">
        <f t="shared" si="1"/>
        <v>294.47852760736197</v>
      </c>
      <c r="J18" s="16">
        <f t="shared" si="2"/>
        <v>474.11042944785277</v>
      </c>
      <c r="K18" s="16">
        <f t="shared" si="3"/>
        <v>770.06134969325149</v>
      </c>
      <c r="L18" s="29">
        <f t="shared" si="4"/>
        <v>1674.1104294478528</v>
      </c>
    </row>
    <row r="19" spans="1:12" x14ac:dyDescent="0.25">
      <c r="A19" s="45">
        <v>1999</v>
      </c>
      <c r="B19" s="50">
        <v>149</v>
      </c>
      <c r="C19" s="4">
        <v>211</v>
      </c>
      <c r="D19" s="4">
        <v>320</v>
      </c>
      <c r="E19" s="4">
        <v>562</v>
      </c>
      <c r="F19" s="10">
        <v>1164</v>
      </c>
      <c r="G19" s="14">
        <v>166.6</v>
      </c>
      <c r="H19" s="18">
        <f t="shared" si="0"/>
        <v>214.64585834333735</v>
      </c>
      <c r="I19" s="16">
        <f t="shared" si="1"/>
        <v>303.96158463385353</v>
      </c>
      <c r="J19" s="16">
        <f t="shared" si="2"/>
        <v>460.98439375750303</v>
      </c>
      <c r="K19" s="16">
        <f t="shared" si="3"/>
        <v>809.60384153661471</v>
      </c>
      <c r="L19" s="29">
        <f t="shared" si="4"/>
        <v>1676.8307322929172</v>
      </c>
    </row>
    <row r="20" spans="1:12" x14ac:dyDescent="0.25">
      <c r="A20" s="45">
        <v>2000</v>
      </c>
      <c r="B20" s="50">
        <v>198</v>
      </c>
      <c r="C20" s="4">
        <v>250</v>
      </c>
      <c r="D20" s="4">
        <v>331</v>
      </c>
      <c r="E20" s="4">
        <v>547</v>
      </c>
      <c r="F20" s="10">
        <v>1349</v>
      </c>
      <c r="G20" s="14">
        <v>172.2</v>
      </c>
      <c r="H20" s="18">
        <f t="shared" si="0"/>
        <v>275.95818815331012</v>
      </c>
      <c r="I20" s="16">
        <f t="shared" si="1"/>
        <v>348.43205574912895</v>
      </c>
      <c r="J20" s="16">
        <f t="shared" si="2"/>
        <v>461.32404181184671</v>
      </c>
      <c r="K20" s="16">
        <f t="shared" si="3"/>
        <v>762.3693379790941</v>
      </c>
      <c r="L20" s="29">
        <f t="shared" si="4"/>
        <v>1880.1393728222997</v>
      </c>
    </row>
    <row r="21" spans="1:12" x14ac:dyDescent="0.25">
      <c r="A21" s="45">
        <v>2001</v>
      </c>
      <c r="B21" s="50">
        <v>161</v>
      </c>
      <c r="C21" s="4">
        <v>209</v>
      </c>
      <c r="D21" s="4">
        <v>347</v>
      </c>
      <c r="E21" s="4">
        <v>591</v>
      </c>
      <c r="F21" s="10">
        <v>1394</v>
      </c>
      <c r="G21" s="14">
        <v>177.1</v>
      </c>
      <c r="H21" s="18">
        <f t="shared" si="0"/>
        <v>218.18181818181819</v>
      </c>
      <c r="I21" s="16">
        <f t="shared" si="1"/>
        <v>283.22981366459629</v>
      </c>
      <c r="J21" s="16">
        <f t="shared" si="2"/>
        <v>470.24280067758332</v>
      </c>
      <c r="K21" s="16">
        <f t="shared" si="3"/>
        <v>800.9034443817053</v>
      </c>
      <c r="L21" s="29">
        <f t="shared" si="4"/>
        <v>1889.1022021456804</v>
      </c>
    </row>
    <row r="22" spans="1:12" x14ac:dyDescent="0.25">
      <c r="A22" s="45">
        <v>2002</v>
      </c>
      <c r="B22" s="50">
        <v>183</v>
      </c>
      <c r="C22" s="4">
        <v>225</v>
      </c>
      <c r="D22" s="4">
        <v>348</v>
      </c>
      <c r="E22" s="4">
        <v>615</v>
      </c>
      <c r="F22" s="10">
        <v>1436</v>
      </c>
      <c r="G22" s="14">
        <v>179.9</v>
      </c>
      <c r="H22" s="18">
        <f t="shared" si="0"/>
        <v>244.13563090605891</v>
      </c>
      <c r="I22" s="16">
        <f t="shared" si="1"/>
        <v>300.1667593107282</v>
      </c>
      <c r="J22" s="16">
        <f t="shared" si="2"/>
        <v>464.25792106725959</v>
      </c>
      <c r="K22" s="16">
        <f t="shared" si="3"/>
        <v>820.45580878265696</v>
      </c>
      <c r="L22" s="29">
        <f t="shared" si="4"/>
        <v>1915.7309616453585</v>
      </c>
    </row>
    <row r="23" spans="1:12" x14ac:dyDescent="0.25">
      <c r="A23" s="45">
        <v>2003</v>
      </c>
      <c r="B23" s="50">
        <v>131</v>
      </c>
      <c r="C23" s="4">
        <v>187</v>
      </c>
      <c r="D23" s="4">
        <v>323</v>
      </c>
      <c r="E23" s="4">
        <v>573</v>
      </c>
      <c r="F23" s="10">
        <v>1340</v>
      </c>
      <c r="G23" s="14">
        <v>184</v>
      </c>
      <c r="H23" s="18">
        <f t="shared" si="0"/>
        <v>170.86956521739131</v>
      </c>
      <c r="I23" s="16">
        <f t="shared" si="1"/>
        <v>243.91304347826087</v>
      </c>
      <c r="J23" s="16">
        <f t="shared" si="2"/>
        <v>421.30434782608694</v>
      </c>
      <c r="K23" s="16">
        <f t="shared" si="3"/>
        <v>747.39130434782612</v>
      </c>
      <c r="L23" s="29">
        <f t="shared" si="4"/>
        <v>1747.8260869565217</v>
      </c>
    </row>
    <row r="24" spans="1:12" x14ac:dyDescent="0.25">
      <c r="A24" s="45">
        <v>2004</v>
      </c>
      <c r="B24" s="50">
        <v>131</v>
      </c>
      <c r="C24" s="4">
        <v>201</v>
      </c>
      <c r="D24" s="4">
        <v>346</v>
      </c>
      <c r="E24" s="4">
        <v>604</v>
      </c>
      <c r="F24" s="10">
        <v>1356</v>
      </c>
      <c r="G24" s="14">
        <v>188.9</v>
      </c>
      <c r="H24" s="18">
        <f t="shared" si="0"/>
        <v>166.4372683959767</v>
      </c>
      <c r="I24" s="16">
        <f t="shared" si="1"/>
        <v>255.37321334039174</v>
      </c>
      <c r="J24" s="16">
        <f t="shared" si="2"/>
        <v>439.59767072525142</v>
      </c>
      <c r="K24" s="16">
        <f t="shared" si="3"/>
        <v>767.39015352038109</v>
      </c>
      <c r="L24" s="29">
        <f t="shared" si="4"/>
        <v>1722.8163049232398</v>
      </c>
    </row>
    <row r="25" spans="1:12" x14ac:dyDescent="0.25">
      <c r="A25" s="45">
        <v>2005</v>
      </c>
      <c r="B25" s="50">
        <v>145</v>
      </c>
      <c r="C25" s="4">
        <v>243</v>
      </c>
      <c r="D25" s="4">
        <v>349</v>
      </c>
      <c r="E25" s="4">
        <v>633</v>
      </c>
      <c r="F25" s="10">
        <v>1568</v>
      </c>
      <c r="G25" s="14">
        <v>195.3</v>
      </c>
      <c r="H25" s="18">
        <f t="shared" si="0"/>
        <v>178.18740399385558</v>
      </c>
      <c r="I25" s="16">
        <f t="shared" si="1"/>
        <v>298.61751152073731</v>
      </c>
      <c r="J25" s="16">
        <f t="shared" si="2"/>
        <v>428.8786482334869</v>
      </c>
      <c r="K25" s="16">
        <f t="shared" si="3"/>
        <v>777.88018433179718</v>
      </c>
      <c r="L25" s="29">
        <f t="shared" si="4"/>
        <v>1926.8817204301074</v>
      </c>
    </row>
    <row r="26" spans="1:12" x14ac:dyDescent="0.25">
      <c r="A26" s="45">
        <v>2006</v>
      </c>
      <c r="B26" s="50">
        <v>163</v>
      </c>
      <c r="C26" s="4">
        <v>230</v>
      </c>
      <c r="D26" s="4">
        <v>391</v>
      </c>
      <c r="E26" s="4">
        <v>637</v>
      </c>
      <c r="F26" s="10">
        <v>1607</v>
      </c>
      <c r="G26" s="14">
        <v>201.6</v>
      </c>
      <c r="H26" s="18">
        <f t="shared" si="0"/>
        <v>194.04761904761907</v>
      </c>
      <c r="I26" s="16">
        <f t="shared" si="1"/>
        <v>273.8095238095238</v>
      </c>
      <c r="J26" s="16">
        <f t="shared" si="2"/>
        <v>465.47619047619048</v>
      </c>
      <c r="K26" s="16">
        <f t="shared" si="3"/>
        <v>758.33333333333337</v>
      </c>
      <c r="L26" s="29">
        <f t="shared" si="4"/>
        <v>1913.0952380952381</v>
      </c>
    </row>
    <row r="27" spans="1:12" x14ac:dyDescent="0.25">
      <c r="A27" s="45">
        <v>2007</v>
      </c>
      <c r="B27" s="50">
        <v>122</v>
      </c>
      <c r="C27" s="4">
        <v>231</v>
      </c>
      <c r="D27" s="4">
        <v>393</v>
      </c>
      <c r="E27" s="4">
        <v>705</v>
      </c>
      <c r="F27" s="10">
        <v>1838</v>
      </c>
      <c r="G27" s="14">
        <v>207.34200000000001</v>
      </c>
      <c r="H27" s="18">
        <f t="shared" si="0"/>
        <v>141.21596203374133</v>
      </c>
      <c r="I27" s="16">
        <f t="shared" si="1"/>
        <v>267.38432155569058</v>
      </c>
      <c r="J27" s="16">
        <f t="shared" si="2"/>
        <v>454.90059901033072</v>
      </c>
      <c r="K27" s="16">
        <f t="shared" si="3"/>
        <v>816.04305929334134</v>
      </c>
      <c r="L27" s="29">
        <f t="shared" si="4"/>
        <v>2127.4994935903001</v>
      </c>
    </row>
    <row r="28" spans="1:12" x14ac:dyDescent="0.25">
      <c r="A28" s="45">
        <v>2008</v>
      </c>
      <c r="B28" s="50">
        <v>156</v>
      </c>
      <c r="C28" s="4">
        <v>221</v>
      </c>
      <c r="D28" s="4">
        <v>372</v>
      </c>
      <c r="E28" s="4">
        <v>647</v>
      </c>
      <c r="F28" s="10">
        <v>1681</v>
      </c>
      <c r="G28" s="14">
        <v>215.303</v>
      </c>
      <c r="H28" s="18">
        <f t="shared" si="0"/>
        <v>173.89446500977692</v>
      </c>
      <c r="I28" s="16">
        <f t="shared" si="1"/>
        <v>246.35049209718397</v>
      </c>
      <c r="J28" s="16">
        <f t="shared" si="2"/>
        <v>414.67141656177574</v>
      </c>
      <c r="K28" s="16">
        <f t="shared" si="3"/>
        <v>721.21614654695941</v>
      </c>
      <c r="L28" s="29">
        <f t="shared" si="4"/>
        <v>1873.82433129125</v>
      </c>
    </row>
    <row r="29" spans="1:12" x14ac:dyDescent="0.25">
      <c r="A29" s="45">
        <v>2009</v>
      </c>
      <c r="B29" s="50">
        <v>143</v>
      </c>
      <c r="C29" s="4">
        <v>247</v>
      </c>
      <c r="D29" s="4">
        <v>372</v>
      </c>
      <c r="E29" s="4">
        <v>648</v>
      </c>
      <c r="F29" s="10">
        <v>1729</v>
      </c>
      <c r="G29" s="14">
        <v>214.53700000000001</v>
      </c>
      <c r="H29" s="18">
        <f t="shared" si="0"/>
        <v>159.97240569225821</v>
      </c>
      <c r="I29" s="16">
        <f t="shared" si="1"/>
        <v>276.31597346844597</v>
      </c>
      <c r="J29" s="16">
        <f t="shared" si="2"/>
        <v>416.15199243021016</v>
      </c>
      <c r="K29" s="16">
        <f t="shared" si="3"/>
        <v>724.90992229778544</v>
      </c>
      <c r="L29" s="29">
        <f t="shared" si="4"/>
        <v>1934.2118142791219</v>
      </c>
    </row>
    <row r="30" spans="1:12" x14ac:dyDescent="0.25">
      <c r="A30" s="45">
        <v>2010</v>
      </c>
      <c r="B30" s="50">
        <v>131</v>
      </c>
      <c r="C30" s="4">
        <v>193</v>
      </c>
      <c r="D30" s="4">
        <v>373</v>
      </c>
      <c r="E30" s="4">
        <v>599</v>
      </c>
      <c r="F30" s="10">
        <v>1610</v>
      </c>
      <c r="G30" s="14">
        <v>218.05600000000001</v>
      </c>
      <c r="H30" s="18">
        <f t="shared" si="0"/>
        <v>144.18314561397071</v>
      </c>
      <c r="I30" s="16">
        <f t="shared" si="1"/>
        <v>212.42249697325457</v>
      </c>
      <c r="J30" s="16">
        <f t="shared" si="2"/>
        <v>410.53674285504638</v>
      </c>
      <c r="K30" s="16">
        <f t="shared" si="3"/>
        <v>659.28018490662942</v>
      </c>
      <c r="L30" s="29">
        <f t="shared" si="4"/>
        <v>1772.0218659426935</v>
      </c>
    </row>
    <row r="31" spans="1:12" x14ac:dyDescent="0.25">
      <c r="A31" s="7">
        <v>2011</v>
      </c>
      <c r="B31" s="52">
        <v>145</v>
      </c>
      <c r="C31" s="5">
        <v>205</v>
      </c>
      <c r="D31" s="5">
        <v>379</v>
      </c>
      <c r="E31" s="5">
        <v>613</v>
      </c>
      <c r="F31" s="12">
        <v>1629</v>
      </c>
      <c r="G31" s="15">
        <v>224.93899999999999</v>
      </c>
      <c r="H31" s="18">
        <f t="shared" si="0"/>
        <v>154.70860988979234</v>
      </c>
      <c r="I31" s="16">
        <f t="shared" si="1"/>
        <v>218.72596570625814</v>
      </c>
      <c r="J31" s="16">
        <f t="shared" si="2"/>
        <v>404.37629757400896</v>
      </c>
      <c r="K31" s="16">
        <f t="shared" si="3"/>
        <v>654.04398525822558</v>
      </c>
      <c r="L31" s="29">
        <f t="shared" si="4"/>
        <v>1738.0712104170464</v>
      </c>
    </row>
    <row r="32" spans="1:12" x14ac:dyDescent="0.25">
      <c r="A32" s="46">
        <v>2012</v>
      </c>
      <c r="B32" s="53">
        <v>110</v>
      </c>
      <c r="C32" s="23">
        <v>221</v>
      </c>
      <c r="D32" s="23">
        <v>369</v>
      </c>
      <c r="E32" s="23">
        <v>647</v>
      </c>
      <c r="F32" s="24">
        <v>1722</v>
      </c>
      <c r="G32" s="22">
        <v>229.6</v>
      </c>
      <c r="H32" s="17">
        <f t="shared" si="0"/>
        <v>114.98257839721255</v>
      </c>
      <c r="I32" s="19">
        <f t="shared" si="1"/>
        <v>231.01045296167248</v>
      </c>
      <c r="J32" s="19">
        <f t="shared" si="2"/>
        <v>385.71428571428572</v>
      </c>
      <c r="K32" s="19">
        <f t="shared" si="3"/>
        <v>676.30662020905925</v>
      </c>
      <c r="L32" s="28">
        <f t="shared" si="4"/>
        <v>1800</v>
      </c>
    </row>
    <row r="33" spans="1:12" x14ac:dyDescent="0.25">
      <c r="A33" s="47">
        <v>2013</v>
      </c>
      <c r="B33" s="51">
        <v>112</v>
      </c>
      <c r="C33" s="6">
        <v>198</v>
      </c>
      <c r="D33" s="6">
        <v>349</v>
      </c>
      <c r="E33" s="6">
        <v>563</v>
      </c>
      <c r="F33" s="11">
        <v>1625</v>
      </c>
      <c r="G33" s="20">
        <v>233</v>
      </c>
      <c r="H33" s="18">
        <f t="shared" si="0"/>
        <v>115.36480686695279</v>
      </c>
      <c r="I33" s="16">
        <f t="shared" si="1"/>
        <v>203.94849785407726</v>
      </c>
      <c r="J33" s="16">
        <f t="shared" si="2"/>
        <v>359.48497854077254</v>
      </c>
      <c r="K33" s="16">
        <f t="shared" si="3"/>
        <v>579.9141630901288</v>
      </c>
      <c r="L33" s="29">
        <f t="shared" si="4"/>
        <v>1673.8197424892703</v>
      </c>
    </row>
    <row r="34" spans="1:12" x14ac:dyDescent="0.25">
      <c r="A34" s="47">
        <v>2014</v>
      </c>
      <c r="B34" s="51">
        <v>165</v>
      </c>
      <c r="C34" s="6">
        <v>211</v>
      </c>
      <c r="D34" s="6">
        <v>357</v>
      </c>
      <c r="E34" s="6">
        <v>627</v>
      </c>
      <c r="F34" s="11">
        <v>1819</v>
      </c>
      <c r="G34" s="20">
        <v>236.7</v>
      </c>
      <c r="H34" s="18">
        <f t="shared" si="0"/>
        <v>167.3003802281369</v>
      </c>
      <c r="I34" s="16">
        <f t="shared" si="1"/>
        <v>213.94169835234476</v>
      </c>
      <c r="J34" s="16">
        <f t="shared" si="2"/>
        <v>361.97718631178708</v>
      </c>
      <c r="K34" s="16">
        <f t="shared" si="3"/>
        <v>635.74144486692023</v>
      </c>
      <c r="L34" s="29">
        <f t="shared" si="4"/>
        <v>1844.3599493029151</v>
      </c>
    </row>
    <row r="35" spans="1:12" x14ac:dyDescent="0.25">
      <c r="A35" s="47">
        <v>2015</v>
      </c>
      <c r="B35" s="51">
        <v>143</v>
      </c>
      <c r="C35" s="6">
        <v>282</v>
      </c>
      <c r="D35" s="6">
        <v>363</v>
      </c>
      <c r="E35" s="6">
        <v>685</v>
      </c>
      <c r="F35" s="11">
        <v>1782</v>
      </c>
      <c r="G35" s="21">
        <v>237</v>
      </c>
      <c r="H35" s="18">
        <f t="shared" si="0"/>
        <v>144.81012658227849</v>
      </c>
      <c r="I35" s="16">
        <f t="shared" si="1"/>
        <v>285.56962025316454</v>
      </c>
      <c r="J35" s="16">
        <f t="shared" si="2"/>
        <v>367.59493670886076</v>
      </c>
      <c r="K35" s="16">
        <f t="shared" si="3"/>
        <v>693.6708860759494</v>
      </c>
      <c r="L35" s="29">
        <f t="shared" si="4"/>
        <v>1804.5569620253164</v>
      </c>
    </row>
    <row r="36" spans="1:12" ht="15.75" thickBot="1" x14ac:dyDescent="0.3">
      <c r="A36" s="48">
        <v>2016</v>
      </c>
      <c r="B36" s="54">
        <v>145</v>
      </c>
      <c r="C36" s="31">
        <v>261</v>
      </c>
      <c r="D36" s="31">
        <v>389</v>
      </c>
      <c r="E36" s="31">
        <v>696</v>
      </c>
      <c r="F36" s="32">
        <v>1919</v>
      </c>
      <c r="G36" s="33">
        <v>240</v>
      </c>
      <c r="H36" s="34">
        <f t="shared" si="0"/>
        <v>145</v>
      </c>
      <c r="I36" s="35">
        <f t="shared" si="1"/>
        <v>261</v>
      </c>
      <c r="J36" s="35">
        <f t="shared" si="2"/>
        <v>389</v>
      </c>
      <c r="K36" s="35">
        <f t="shared" si="3"/>
        <v>696</v>
      </c>
      <c r="L36" s="36">
        <f t="shared" si="4"/>
        <v>1919</v>
      </c>
    </row>
  </sheetData>
  <mergeCells count="3">
    <mergeCell ref="B2:F2"/>
    <mergeCell ref="A1:L1"/>
    <mergeCell ref="H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EF813-158F-4CB8-A01D-677065E6F924}">
  <dimension ref="A1"/>
  <sheetViews>
    <sheetView tabSelected="1" zoomScale="60" zoomScaleNormal="60" workbookViewId="0">
      <selection activeCell="AC25" sqref="AC2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 Info.</vt:lpstr>
      <vt:lpstr>Entertainment Expendit., 84-11</vt:lpstr>
      <vt:lpstr>Figure 2.12</vt:lpstr>
    </vt:vector>
  </TitlesOfParts>
  <Company>Brown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Seanie D</dc:creator>
  <cp:lastModifiedBy>Seanie D</cp:lastModifiedBy>
  <dcterms:created xsi:type="dcterms:W3CDTF">2013-07-14T02:57:42Z</dcterms:created>
  <dcterms:modified xsi:type="dcterms:W3CDTF">2018-11-22T22:55:24Z</dcterms:modified>
</cp:coreProperties>
</file>