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E:\Dropbox\DINCES_SYNC\DINCES_DOCS\ACADEMIC\Long_Beach_CC\Publication\Bulls_Markets\Bulls_Markets_website_and_errata\Data_Files\Figures\chi-dinces-fig05002_ud\"/>
    </mc:Choice>
  </mc:AlternateContent>
  <xr:revisionPtr revIDLastSave="0" documentId="13_ncr:1_{35E5A457-80EF-43D6-A490-D55B013B5F57}" xr6:coauthVersionLast="38" xr6:coauthVersionMax="38" xr10:uidLastSave="{00000000-0000-0000-0000-000000000000}"/>
  <bookViews>
    <workbookView xWindow="120" yWindow="45" windowWidth="19035" windowHeight="7425" xr2:uid="{00000000-000D-0000-FFFF-FFFF00000000}"/>
  </bookViews>
  <sheets>
    <sheet name="Source Info." sheetId="2" r:id="rId1"/>
    <sheet name="Sheet1" sheetId="1" r:id="rId2"/>
    <sheet name="Figure 5.2" sheetId="5"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 i="1" l="1"/>
  <c r="F4" i="1" s="1"/>
  <c r="D5" i="1"/>
  <c r="F5" i="1" s="1"/>
  <c r="D6" i="1"/>
  <c r="F6" i="1" s="1"/>
  <c r="D7" i="1"/>
  <c r="F7" i="1" s="1"/>
  <c r="D8" i="1"/>
  <c r="F8" i="1" s="1"/>
  <c r="D9" i="1"/>
  <c r="F9" i="1" s="1"/>
  <c r="D10" i="1"/>
  <c r="F10" i="1" s="1"/>
  <c r="D11" i="1"/>
  <c r="F11" i="1" s="1"/>
  <c r="D12" i="1"/>
  <c r="F12" i="1" s="1"/>
  <c r="D13" i="1"/>
  <c r="F13" i="1" s="1"/>
  <c r="D14" i="1"/>
  <c r="F14" i="1" s="1"/>
  <c r="D15" i="1"/>
  <c r="F15" i="1" s="1"/>
  <c r="D16" i="1"/>
  <c r="F16" i="1" s="1"/>
  <c r="D17" i="1"/>
  <c r="F17" i="1" s="1"/>
  <c r="D3" i="1"/>
  <c r="F3" i="1" s="1"/>
</calcChain>
</file>

<file path=xl/sharedStrings.xml><?xml version="1.0" encoding="utf-8"?>
<sst xmlns="http://schemas.openxmlformats.org/spreadsheetml/2006/main" count="34" uniqueCount="34">
  <si>
    <t>1991-92</t>
  </si>
  <si>
    <t>1992-93</t>
  </si>
  <si>
    <t>1993-94</t>
  </si>
  <si>
    <t>1994-95</t>
  </si>
  <si>
    <t>1995-96</t>
  </si>
  <si>
    <t>1996-97</t>
  </si>
  <si>
    <t>1997-98</t>
  </si>
  <si>
    <t>1998-99</t>
  </si>
  <si>
    <t>1999-2000</t>
  </si>
  <si>
    <t>2000-01</t>
  </si>
  <si>
    <t>2001-02</t>
  </si>
  <si>
    <t>2002-03</t>
  </si>
  <si>
    <t>2003-04</t>
  </si>
  <si>
    <t>2004-05</t>
  </si>
  <si>
    <t>2005-06</t>
  </si>
  <si>
    <t>CHICAGO FCI (total)</t>
  </si>
  <si>
    <t>CHICAGO Avg. Ticket</t>
  </si>
  <si>
    <t>CPI-U (Chicago-MSA)</t>
  </si>
  <si>
    <t>CHICAGO FCI (less 4 tickets)</t>
  </si>
  <si>
    <t>Chart Breakdown</t>
  </si>
  <si>
    <t>Pre-United Center</t>
  </si>
  <si>
    <t>United Center</t>
  </si>
  <si>
    <t>Data:</t>
  </si>
  <si>
    <t>Source:</t>
  </si>
  <si>
    <t>Use:</t>
  </si>
  <si>
    <t>Created:</t>
  </si>
  <si>
    <t>Checked:</t>
  </si>
  <si>
    <t>Updated:</t>
  </si>
  <si>
    <t>“Typical basket” defined as the sum of two small beers, four small soft drinks, four regular hot dogs, parking for one car, two game programs, and two of the least expensive adult-sized hats. Inflation adjustments made using the Bureau of Labor Statistics CPI-U for the Chicago Metropolitan Statistical Area. I calculated the final figures by subtracting the price of four average tickets from the standard Fan Cost Index, which is defined as the typical basket plus the cost of four average tickets.</t>
  </si>
  <si>
    <t>CHICAGO FCI (less 4 tickets, $2016)</t>
  </si>
  <si>
    <t>Price in Constant 2016 Dollars for Typical Family Basket of Concessions at a Chicago Bulls Game, 1991-2002.</t>
  </si>
  <si>
    <t>“NBA Fan Cost Index,” Rodney Fort's Sports Business Data (consulted December 2, 2012) at: umich.app.box.com/s/41707f0b2619c0107b8b/folder/320022929.</t>
  </si>
  <si>
    <r>
      <t>Notes</t>
    </r>
    <r>
      <rPr>
        <sz val="12"/>
        <rFont val="Calibri"/>
        <family val="2"/>
      </rPr>
      <t>:</t>
    </r>
  </si>
  <si>
    <t>Chapter 5, Figure 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</si>
</sst>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3" formatCode="_(* #,##0.00_);_(* \(#,##0.00\);_(* &quot;-&quot;??_);_(@_)"/>
    <numFmt numFmtId="164" formatCode="&quot;$&quot;#,##0.00"/>
    <numFmt numFmtId="165" formatCode="[$-409]mmmm\ d\,\ yyyy;@"/>
    <numFmt numFmtId="166" formatCode="#0.0"/>
  </numFmts>
  <fonts count="12" x14ac:knownFonts="1">
    <font>
      <sz val="11"/>
      <color theme="1"/>
      <name val="Calibri"/>
      <family val="2"/>
      <scheme val="minor"/>
    </font>
    <font>
      <sz val="10"/>
      <name val="Arial"/>
      <family val="2"/>
    </font>
    <font>
      <sz val="11"/>
      <color theme="1"/>
      <name val="Calibri"/>
      <family val="2"/>
      <scheme val="minor"/>
    </font>
    <font>
      <sz val="11"/>
      <color theme="1"/>
      <name val="Calibri"/>
      <family val="2"/>
      <scheme val="minor"/>
    </font>
    <font>
      <b/>
      <sz val="11"/>
      <name val="Calibri"/>
      <family val="2"/>
      <scheme val="minor"/>
    </font>
    <font>
      <b/>
      <sz val="11"/>
      <color theme="1"/>
      <name val="Calibri"/>
      <family val="2"/>
      <scheme val="minor"/>
    </font>
    <font>
      <b/>
      <sz val="10"/>
      <name val="Arial"/>
      <family val="2"/>
    </font>
    <font>
      <sz val="11"/>
      <color indexed="8"/>
      <name val="Calibri"/>
      <family val="2"/>
      <scheme val="minor"/>
    </font>
    <font>
      <b/>
      <sz val="12"/>
      <color theme="1"/>
      <name val="Calibri"/>
      <family val="2"/>
      <scheme val="minor"/>
    </font>
    <font>
      <sz val="12"/>
      <name val="Calibri"/>
      <family val="2"/>
      <scheme val="minor"/>
    </font>
    <font>
      <sz val="12"/>
      <name val="Calibri"/>
      <family val="2"/>
    </font>
    <font>
      <sz val="11"/>
      <name val="Calibri"/>
      <family val="2"/>
      <scheme val="minor"/>
    </font>
  </fonts>
  <fills count="4">
    <fill>
      <patternFill patternType="none"/>
    </fill>
    <fill>
      <patternFill patternType="gray125"/>
    </fill>
    <fill>
      <patternFill patternType="gray0625"/>
    </fill>
    <fill>
      <patternFill patternType="solid">
        <fgColor theme="0"/>
        <bgColor indexed="64"/>
      </patternFill>
    </fill>
  </fills>
  <borders count="3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s>
  <cellStyleXfs count="3">
    <xf numFmtId="0" fontId="0" fillId="0" borderId="0"/>
    <xf numFmtId="0" fontId="1" fillId="0" borderId="0"/>
    <xf numFmtId="0" fontId="1" fillId="0" borderId="0"/>
  </cellStyleXfs>
  <cellXfs count="85">
    <xf numFmtId="0" fontId="0" fillId="0" borderId="0" xfId="0"/>
    <xf numFmtId="0" fontId="2" fillId="0" borderId="0" xfId="0" applyFont="1"/>
    <xf numFmtId="0" fontId="3" fillId="0" borderId="0" xfId="0" applyFont="1"/>
    <xf numFmtId="0" fontId="5" fillId="0" borderId="22" xfId="0" applyFont="1" applyBorder="1" applyAlignment="1">
      <alignment horizontal="center"/>
    </xf>
    <xf numFmtId="0" fontId="5" fillId="0" borderId="23" xfId="0" applyFont="1" applyBorder="1" applyAlignment="1">
      <alignment horizontal="center"/>
    </xf>
    <xf numFmtId="0" fontId="4" fillId="0" borderId="12" xfId="1" applyFont="1" applyFill="1" applyBorder="1" applyAlignment="1">
      <alignment horizontal="center"/>
    </xf>
    <xf numFmtId="8" fontId="4" fillId="0" borderId="7" xfId="1" applyNumberFormat="1" applyFont="1" applyFill="1" applyBorder="1" applyAlignment="1">
      <alignment horizontal="right"/>
    </xf>
    <xf numFmtId="164" fontId="6" fillId="0" borderId="7" xfId="2" applyNumberFormat="1" applyFont="1" applyFill="1" applyBorder="1" applyAlignment="1">
      <alignment horizontal="right"/>
    </xf>
    <xf numFmtId="164" fontId="3" fillId="0" borderId="7" xfId="0" applyNumberFormat="1" applyFont="1" applyFill="1" applyBorder="1"/>
    <xf numFmtId="166" fontId="7" fillId="0" borderId="7" xfId="0" applyNumberFormat="1" applyFont="1" applyBorder="1" applyAlignment="1">
      <alignment horizontal="right"/>
    </xf>
    <xf numFmtId="164" fontId="3" fillId="0" borderId="18" xfId="0" applyNumberFormat="1" applyFont="1" applyBorder="1"/>
    <xf numFmtId="164" fontId="3" fillId="0" borderId="37" xfId="0" applyNumberFormat="1" applyFont="1" applyBorder="1"/>
    <xf numFmtId="0" fontId="3" fillId="0" borderId="13" xfId="0" applyFont="1" applyBorder="1"/>
    <xf numFmtId="0" fontId="4" fillId="0" borderId="14" xfId="1" applyFont="1" applyFill="1" applyBorder="1" applyAlignment="1">
      <alignment horizontal="center"/>
    </xf>
    <xf numFmtId="8" fontId="4" fillId="0" borderId="1" xfId="1" applyNumberFormat="1" applyFont="1" applyFill="1" applyBorder="1" applyAlignment="1">
      <alignment horizontal="right"/>
    </xf>
    <xf numFmtId="164" fontId="6" fillId="0" borderId="1" xfId="2" applyNumberFormat="1" applyFont="1" applyFill="1" applyBorder="1" applyAlignment="1">
      <alignment horizontal="right"/>
    </xf>
    <xf numFmtId="164" fontId="3" fillId="0" borderId="1" xfId="0" applyNumberFormat="1" applyFont="1" applyFill="1" applyBorder="1"/>
    <xf numFmtId="166" fontId="7" fillId="0" borderId="1" xfId="0" applyNumberFormat="1" applyFont="1" applyBorder="1" applyAlignment="1">
      <alignment horizontal="right"/>
    </xf>
    <xf numFmtId="0" fontId="3" fillId="0" borderId="25" xfId="0" applyFont="1" applyBorder="1"/>
    <xf numFmtId="164" fontId="3" fillId="0" borderId="13" xfId="0" applyNumberFormat="1" applyFont="1" applyBorder="1"/>
    <xf numFmtId="0" fontId="3" fillId="0" borderId="24" xfId="0" applyFont="1" applyBorder="1"/>
    <xf numFmtId="166" fontId="7" fillId="0" borderId="1" xfId="0" applyNumberFormat="1" applyFont="1" applyFill="1" applyBorder="1" applyAlignment="1">
      <alignment horizontal="right"/>
    </xf>
    <xf numFmtId="164" fontId="3" fillId="0" borderId="18" xfId="0" applyNumberFormat="1" applyFont="1" applyFill="1" applyBorder="1"/>
    <xf numFmtId="0" fontId="3" fillId="0" borderId="24" xfId="0" applyFont="1" applyFill="1" applyBorder="1"/>
    <xf numFmtId="43" fontId="4" fillId="0" borderId="14" xfId="1" applyNumberFormat="1" applyFont="1" applyFill="1" applyBorder="1" applyAlignment="1">
      <alignment horizontal="center"/>
    </xf>
    <xf numFmtId="0" fontId="4" fillId="2" borderId="14" xfId="1" applyFont="1" applyFill="1" applyBorder="1" applyAlignment="1">
      <alignment horizontal="center"/>
    </xf>
    <xf numFmtId="8" fontId="4" fillId="2" borderId="1" xfId="1" applyNumberFormat="1" applyFont="1" applyFill="1" applyBorder="1" applyAlignment="1" applyProtection="1">
      <alignment horizontal="right"/>
      <protection locked="0"/>
    </xf>
    <xf numFmtId="164" fontId="6" fillId="2" borderId="1" xfId="2" applyNumberFormat="1" applyFont="1" applyFill="1" applyBorder="1" applyAlignment="1" applyProtection="1">
      <alignment horizontal="right"/>
      <protection locked="0"/>
    </xf>
    <xf numFmtId="164" fontId="3" fillId="2" borderId="1" xfId="0" applyNumberFormat="1" applyFont="1" applyFill="1" applyBorder="1"/>
    <xf numFmtId="0" fontId="3" fillId="2" borderId="24" xfId="0" applyFont="1" applyFill="1" applyBorder="1"/>
    <xf numFmtId="0" fontId="3" fillId="2" borderId="25" xfId="0" applyFont="1" applyFill="1" applyBorder="1"/>
    <xf numFmtId="8" fontId="4" fillId="2" borderId="1" xfId="1" applyNumberFormat="1" applyFont="1" applyFill="1" applyBorder="1" applyAlignment="1">
      <alignment horizontal="right"/>
    </xf>
    <xf numFmtId="164" fontId="6" fillId="2" borderId="1" xfId="2" applyNumberFormat="1" applyFont="1" applyFill="1" applyBorder="1" applyAlignment="1">
      <alignment horizontal="right"/>
    </xf>
    <xf numFmtId="0" fontId="4" fillId="2" borderId="15" xfId="1" applyFont="1" applyFill="1" applyBorder="1" applyAlignment="1">
      <alignment horizontal="center"/>
    </xf>
    <xf numFmtId="8" fontId="4" fillId="2" borderId="16" xfId="1" applyNumberFormat="1" applyFont="1" applyFill="1" applyBorder="1" applyAlignment="1">
      <alignment horizontal="right"/>
    </xf>
    <xf numFmtId="164" fontId="6" fillId="2" borderId="16" xfId="2" applyNumberFormat="1" applyFont="1" applyFill="1" applyBorder="1" applyAlignment="1">
      <alignment horizontal="right"/>
    </xf>
    <xf numFmtId="164" fontId="3" fillId="2" borderId="16" xfId="0" applyNumberFormat="1" applyFont="1" applyFill="1" applyBorder="1"/>
    <xf numFmtId="166" fontId="7" fillId="0" borderId="8" xfId="0" applyNumberFormat="1" applyFont="1" applyBorder="1" applyAlignment="1">
      <alignment horizontal="right"/>
    </xf>
    <xf numFmtId="164" fontId="3" fillId="0" borderId="5" xfId="0" applyNumberFormat="1" applyFont="1" applyBorder="1"/>
    <xf numFmtId="0" fontId="3" fillId="2" borderId="26" xfId="0" applyFont="1" applyFill="1" applyBorder="1"/>
    <xf numFmtId="0" fontId="3" fillId="2" borderId="27" xfId="0" applyFont="1" applyFill="1" applyBorder="1"/>
    <xf numFmtId="0" fontId="7" fillId="0" borderId="0" xfId="0" applyFont="1"/>
    <xf numFmtId="0" fontId="5" fillId="0" borderId="35" xfId="0" applyFont="1" applyBorder="1" applyAlignment="1">
      <alignment horizontal="center"/>
    </xf>
    <xf numFmtId="0" fontId="3" fillId="0" borderId="33" xfId="0" applyFont="1" applyBorder="1"/>
    <xf numFmtId="166" fontId="7" fillId="0" borderId="36" xfId="0" applyNumberFormat="1" applyFont="1" applyFill="1" applyBorder="1" applyAlignment="1">
      <alignment horizontal="right"/>
    </xf>
    <xf numFmtId="0" fontId="3" fillId="0" borderId="34" xfId="0" applyFont="1" applyBorder="1"/>
    <xf numFmtId="0" fontId="5" fillId="0" borderId="20" xfId="0" applyFont="1" applyBorder="1" applyAlignment="1">
      <alignment horizontal="center"/>
    </xf>
    <xf numFmtId="0" fontId="5" fillId="0" borderId="21" xfId="0" applyFont="1" applyBorder="1" applyAlignment="1">
      <alignment horizontal="center"/>
    </xf>
    <xf numFmtId="0" fontId="3" fillId="0" borderId="9" xfId="0" applyFont="1" applyFill="1" applyBorder="1" applyAlignment="1">
      <alignment horizontal="center"/>
    </xf>
    <xf numFmtId="0" fontId="3" fillId="0" borderId="11" xfId="0" applyFont="1" applyFill="1" applyBorder="1" applyAlignment="1">
      <alignment horizontal="center"/>
    </xf>
    <xf numFmtId="0" fontId="4" fillId="0" borderId="10" xfId="1" applyFont="1" applyFill="1" applyBorder="1" applyAlignment="1">
      <alignment horizontal="center" wrapText="1"/>
    </xf>
    <xf numFmtId="0" fontId="4" fillId="0" borderId="8" xfId="1" applyFont="1" applyFill="1" applyBorder="1" applyAlignment="1">
      <alignment horizontal="center" wrapText="1"/>
    </xf>
    <xf numFmtId="0" fontId="5" fillId="0" borderId="10" xfId="0" applyFont="1" applyBorder="1" applyAlignment="1">
      <alignment horizontal="center" wrapText="1"/>
    </xf>
    <xf numFmtId="0" fontId="5" fillId="0" borderId="8" xfId="0" applyFont="1" applyBorder="1" applyAlignment="1">
      <alignment horizontal="center" wrapText="1"/>
    </xf>
    <xf numFmtId="0" fontId="5" fillId="0" borderId="10" xfId="0" applyFont="1" applyFill="1" applyBorder="1" applyAlignment="1">
      <alignment horizontal="center" wrapText="1"/>
    </xf>
    <xf numFmtId="0" fontId="5" fillId="0" borderId="8" xfId="0" applyFont="1" applyFill="1" applyBorder="1" applyAlignment="1">
      <alignment horizontal="center" wrapText="1"/>
    </xf>
    <xf numFmtId="0" fontId="5" fillId="0" borderId="17" xfId="0" applyFont="1" applyFill="1" applyBorder="1" applyAlignment="1">
      <alignment horizontal="center" wrapText="1"/>
    </xf>
    <xf numFmtId="0" fontId="5" fillId="0" borderId="6" xfId="0" applyFont="1" applyFill="1" applyBorder="1" applyAlignment="1">
      <alignment horizontal="center" wrapText="1"/>
    </xf>
    <xf numFmtId="0" fontId="8" fillId="3" borderId="7" xfId="0" applyFont="1" applyFill="1" applyBorder="1"/>
    <xf numFmtId="0" fontId="9" fillId="3" borderId="28" xfId="0" applyFont="1" applyFill="1" applyBorder="1" applyAlignment="1">
      <alignment vertical="top" wrapText="1"/>
    </xf>
    <xf numFmtId="0" fontId="9" fillId="3" borderId="29" xfId="0" applyFont="1" applyFill="1" applyBorder="1" applyAlignment="1">
      <alignment vertical="top" wrapText="1"/>
    </xf>
    <xf numFmtId="0" fontId="8" fillId="3" borderId="8" xfId="0" applyFont="1" applyFill="1" applyBorder="1"/>
    <xf numFmtId="0" fontId="9" fillId="3" borderId="4" xfId="0" applyFont="1" applyFill="1" applyBorder="1" applyAlignment="1">
      <alignment vertical="top" wrapText="1"/>
    </xf>
    <xf numFmtId="0" fontId="9" fillId="3" borderId="30" xfId="0" applyFont="1" applyFill="1" applyBorder="1" applyAlignment="1">
      <alignment vertical="top" wrapText="1"/>
    </xf>
    <xf numFmtId="0" fontId="8" fillId="3" borderId="1" xfId="0" applyFont="1" applyFill="1" applyBorder="1"/>
    <xf numFmtId="0" fontId="8" fillId="3" borderId="2" xfId="0" applyFont="1" applyFill="1" applyBorder="1" applyAlignment="1">
      <alignment vertical="top"/>
    </xf>
    <xf numFmtId="0" fontId="9" fillId="3" borderId="5" xfId="0" applyFont="1" applyFill="1" applyBorder="1" applyAlignment="1">
      <alignment vertical="top" wrapText="1"/>
    </xf>
    <xf numFmtId="0" fontId="9" fillId="3" borderId="31" xfId="0" applyFont="1" applyFill="1" applyBorder="1" applyAlignment="1">
      <alignment vertical="top" wrapText="1"/>
    </xf>
    <xf numFmtId="0" fontId="9" fillId="3" borderId="19" xfId="0" applyFont="1" applyFill="1" applyBorder="1" applyAlignment="1">
      <alignment vertical="top" wrapText="1"/>
    </xf>
    <xf numFmtId="0" fontId="9" fillId="3" borderId="18" xfId="0" applyFont="1" applyFill="1" applyBorder="1" applyAlignment="1">
      <alignment horizontal="justify" vertical="top" wrapText="1"/>
    </xf>
    <xf numFmtId="0" fontId="9" fillId="3" borderId="28" xfId="0" applyFont="1" applyFill="1" applyBorder="1" applyAlignment="1">
      <alignment horizontal="justify" vertical="top" wrapText="1"/>
    </xf>
    <xf numFmtId="0" fontId="9" fillId="3" borderId="29" xfId="0" applyFont="1" applyFill="1" applyBorder="1" applyAlignment="1">
      <alignment horizontal="justify" vertical="top" wrapText="1"/>
    </xf>
    <xf numFmtId="0" fontId="9" fillId="3" borderId="3"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32" xfId="0" applyFont="1" applyFill="1" applyBorder="1" applyAlignment="1">
      <alignment horizontal="justify" vertical="top" wrapText="1"/>
    </xf>
    <xf numFmtId="0" fontId="9" fillId="3" borderId="6" xfId="0" applyFont="1" applyFill="1" applyBorder="1" applyAlignment="1">
      <alignment horizontal="justify" vertical="top" wrapText="1"/>
    </xf>
    <xf numFmtId="0" fontId="9" fillId="3" borderId="4" xfId="0" applyFont="1" applyFill="1" applyBorder="1" applyAlignment="1">
      <alignment horizontal="justify" vertical="top" wrapText="1"/>
    </xf>
    <xf numFmtId="0" fontId="9" fillId="3" borderId="30" xfId="0" applyFont="1" applyFill="1" applyBorder="1" applyAlignment="1">
      <alignment horizontal="justify" vertical="top" wrapText="1"/>
    </xf>
    <xf numFmtId="165" fontId="9" fillId="3" borderId="5" xfId="0" applyNumberFormat="1" applyFont="1" applyFill="1" applyBorder="1" applyAlignment="1">
      <alignment horizontal="left" vertical="top" wrapText="1"/>
    </xf>
    <xf numFmtId="165" fontId="9" fillId="3" borderId="31" xfId="0" applyNumberFormat="1" applyFont="1" applyFill="1" applyBorder="1" applyAlignment="1">
      <alignment horizontal="left" vertical="top" wrapText="1"/>
    </xf>
    <xf numFmtId="165" fontId="9" fillId="3" borderId="19" xfId="0" applyNumberFormat="1" applyFont="1" applyFill="1" applyBorder="1" applyAlignment="1">
      <alignment horizontal="left" vertical="top" wrapText="1"/>
    </xf>
    <xf numFmtId="0" fontId="11" fillId="3" borderId="28" xfId="0" applyFont="1" applyFill="1" applyBorder="1" applyAlignment="1">
      <alignment vertical="top" wrapText="1"/>
    </xf>
    <xf numFmtId="0" fontId="11" fillId="3" borderId="29" xfId="0" applyFont="1" applyFill="1" applyBorder="1" applyAlignment="1">
      <alignment vertical="top" wrapText="1"/>
    </xf>
    <xf numFmtId="0" fontId="11" fillId="3" borderId="4" xfId="0" applyFont="1" applyFill="1" applyBorder="1" applyAlignment="1">
      <alignment vertical="top" wrapText="1"/>
    </xf>
    <xf numFmtId="0" fontId="11" fillId="3" borderId="30" xfId="0" applyFont="1" applyFill="1" applyBorder="1" applyAlignment="1">
      <alignment vertical="top" wrapText="1"/>
    </xf>
  </cellXfs>
  <cellStyles count="3">
    <cellStyle name="Normal" xfId="0" builtinId="0"/>
    <cellStyle name="Normal 3" xfId="2" xr:uid="{00000000-0005-0000-0000-000001000000}"/>
    <cellStyle name="Normal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lineChart>
        <c:grouping val="standard"/>
        <c:varyColors val="0"/>
        <c:ser>
          <c:idx val="0"/>
          <c:order val="0"/>
          <c:tx>
            <c:v>Chicago Stadium</c:v>
          </c:tx>
          <c:spPr>
            <a:ln w="25400" cap="rnd" cmpd="sng" algn="ctr">
              <a:solidFill>
                <a:schemeClr val="tx1"/>
              </a:solidFill>
              <a:prstDash val="sysDot"/>
              <a:round/>
            </a:ln>
            <a:effectLst/>
          </c:spPr>
          <c:marker>
            <c:symbol val="square"/>
            <c:size val="12"/>
            <c:spPr>
              <a:noFill/>
              <a:ln w="9525" cap="flat" cmpd="sng" algn="ctr">
                <a:solidFill>
                  <a:schemeClr val="tx1"/>
                </a:solidFill>
                <a:prstDash val="solid"/>
                <a:round/>
              </a:ln>
              <a:effectLst/>
            </c:spPr>
          </c:marker>
          <c:cat>
            <c:strRef>
              <c:f>Sheet1!$A$3:$A$13</c:f>
              <c:strCache>
                <c:ptCount val="11"/>
                <c:pt idx="0">
                  <c:v>1991-92</c:v>
                </c:pt>
                <c:pt idx="1">
                  <c:v>1992-93</c:v>
                </c:pt>
                <c:pt idx="2">
                  <c:v>1993-94</c:v>
                </c:pt>
                <c:pt idx="3">
                  <c:v>1994-95</c:v>
                </c:pt>
                <c:pt idx="4">
                  <c:v>1995-96</c:v>
                </c:pt>
                <c:pt idx="5">
                  <c:v>1996-97</c:v>
                </c:pt>
                <c:pt idx="6">
                  <c:v>1997-98</c:v>
                </c:pt>
                <c:pt idx="7">
                  <c:v>1998-99</c:v>
                </c:pt>
                <c:pt idx="8">
                  <c:v>1999-2000</c:v>
                </c:pt>
                <c:pt idx="9">
                  <c:v>2000-01</c:v>
                </c:pt>
                <c:pt idx="10">
                  <c:v> 2001-02 </c:v>
                </c:pt>
              </c:strCache>
            </c:strRef>
          </c:cat>
          <c:val>
            <c:numRef>
              <c:f>Sheet1!$G$3:$G$13</c:f>
              <c:numCache>
                <c:formatCode>"$"#,##0.00</c:formatCode>
                <c:ptCount val="11"/>
                <c:pt idx="0">
                  <c:v>106.44330262225373</c:v>
                </c:pt>
                <c:pt idx="1">
                  <c:v>104.08390646492434</c:v>
                </c:pt>
                <c:pt idx="2">
                  <c:v>108.01480484522207</c:v>
                </c:pt>
                <c:pt idx="3">
                  <c:v>107.69471624266144</c:v>
                </c:pt>
              </c:numCache>
            </c:numRef>
          </c:val>
          <c:smooth val="0"/>
          <c:extLst>
            <c:ext xmlns:c16="http://schemas.microsoft.com/office/drawing/2014/chart" uri="{C3380CC4-5D6E-409C-BE32-E72D297353CC}">
              <c16:uniqueId val="{00000000-AE79-4CF6-B0E3-DA5606930088}"/>
            </c:ext>
          </c:extLst>
        </c:ser>
        <c:ser>
          <c:idx val="1"/>
          <c:order val="1"/>
          <c:tx>
            <c:v>United Center</c:v>
          </c:tx>
          <c:spPr>
            <a:ln w="25400" cap="rnd" cmpd="sng" algn="ctr">
              <a:solidFill>
                <a:schemeClr val="tx1"/>
              </a:solidFill>
              <a:prstDash val="solid"/>
              <a:round/>
            </a:ln>
            <a:effectLst/>
          </c:spPr>
          <c:marker>
            <c:symbol val="square"/>
            <c:size val="12"/>
            <c:spPr>
              <a:solidFill>
                <a:schemeClr val="tx1"/>
              </a:solidFill>
              <a:ln w="9525" cap="flat" cmpd="sng" algn="ctr">
                <a:noFill/>
                <a:prstDash val="solid"/>
                <a:round/>
              </a:ln>
              <a:effectLst/>
            </c:spPr>
          </c:marker>
          <c:cat>
            <c:strRef>
              <c:f>Sheet1!$A$3:$A$13</c:f>
              <c:strCache>
                <c:ptCount val="11"/>
                <c:pt idx="0">
                  <c:v>1991-92</c:v>
                </c:pt>
                <c:pt idx="1">
                  <c:v>1992-93</c:v>
                </c:pt>
                <c:pt idx="2">
                  <c:v>1993-94</c:v>
                </c:pt>
                <c:pt idx="3">
                  <c:v>1994-95</c:v>
                </c:pt>
                <c:pt idx="4">
                  <c:v>1995-96</c:v>
                </c:pt>
                <c:pt idx="5">
                  <c:v>1996-97</c:v>
                </c:pt>
                <c:pt idx="6">
                  <c:v>1997-98</c:v>
                </c:pt>
                <c:pt idx="7">
                  <c:v>1998-99</c:v>
                </c:pt>
                <c:pt idx="8">
                  <c:v>1999-2000</c:v>
                </c:pt>
                <c:pt idx="9">
                  <c:v>2000-01</c:v>
                </c:pt>
                <c:pt idx="10">
                  <c:v> 2001-02 </c:v>
                </c:pt>
              </c:strCache>
            </c:strRef>
          </c:cat>
          <c:val>
            <c:numRef>
              <c:f>Sheet1!$H$3:$H$13</c:f>
              <c:numCache>
                <c:formatCode>General</c:formatCode>
                <c:ptCount val="11"/>
                <c:pt idx="3" formatCode="&quot;$&quot;#,##0.00">
                  <c:v>107.69471624266144</c:v>
                </c:pt>
                <c:pt idx="4" formatCode="&quot;$&quot;#,##0.00">
                  <c:v>114.35864040660738</c:v>
                </c:pt>
                <c:pt idx="5" formatCode="&quot;$&quot;#,##0.00">
                  <c:v>113.44465058750774</c:v>
                </c:pt>
                <c:pt idx="6" formatCode="&quot;$&quot;#,##0.00">
                  <c:v>119.51393939393941</c:v>
                </c:pt>
                <c:pt idx="7" formatCode="&quot;$&quot;#,##0.00">
                  <c:v>127.31324228028507</c:v>
                </c:pt>
                <c:pt idx="8" formatCode="&quot;$&quot;#,##0.00">
                  <c:v>125.99626006904487</c:v>
                </c:pt>
                <c:pt idx="9" formatCode="&quot;$&quot;#,##0.00">
                  <c:v>123.45933819405496</c:v>
                </c:pt>
                <c:pt idx="10" formatCode="&quot;$&quot;#,##0.00">
                  <c:v>101.23620309050777</c:v>
                </c:pt>
              </c:numCache>
            </c:numRef>
          </c:val>
          <c:smooth val="0"/>
          <c:extLst>
            <c:ext xmlns:c16="http://schemas.microsoft.com/office/drawing/2014/chart" uri="{C3380CC4-5D6E-409C-BE32-E72D297353CC}">
              <c16:uniqueId val="{00000001-AE79-4CF6-B0E3-DA5606930088}"/>
            </c:ext>
          </c:extLst>
        </c:ser>
        <c:dLbls>
          <c:showLegendKey val="0"/>
          <c:showVal val="0"/>
          <c:showCatName val="0"/>
          <c:showSerName val="0"/>
          <c:showPercent val="0"/>
          <c:showBubbleSize val="0"/>
        </c:dLbls>
        <c:marker val="1"/>
        <c:smooth val="0"/>
        <c:axId val="175483904"/>
        <c:axId val="175492480"/>
      </c:lineChart>
      <c:catAx>
        <c:axId val="175483904"/>
        <c:scaling>
          <c:orientation val="minMax"/>
        </c:scaling>
        <c:delete val="0"/>
        <c:axPos val="b"/>
        <c:title>
          <c:tx>
            <c:rich>
              <a:bodyPr rot="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sz="3200"/>
                  <a:t>Season</a:t>
                </a:r>
              </a:p>
            </c:rich>
          </c:tx>
          <c:overlay val="0"/>
          <c:spPr>
            <a:noFill/>
            <a:ln>
              <a:noFill/>
            </a:ln>
            <a:effectLst/>
          </c:spPr>
          <c:txPr>
            <a:bodyPr rot="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0"/>
        <c:majorTickMark val="none"/>
        <c:minorTickMark val="out"/>
        <c:tickLblPos val="nextTo"/>
        <c:spPr>
          <a:noFill/>
          <a:ln w="9525" cap="flat" cmpd="sng" algn="ctr">
            <a:solidFill>
              <a:schemeClr val="tx1"/>
            </a:solidFill>
            <a:prstDash val="solid"/>
            <a:round/>
          </a:ln>
          <a:effectLst/>
        </c:spPr>
        <c:txPr>
          <a:bodyPr rot="-60000000" spcFirstLastPara="1" vertOverflow="ellipsis" vert="horz" wrap="square" anchor="ctr" anchorCtr="1"/>
          <a:lstStyle/>
          <a:p>
            <a:pPr>
              <a:defRPr sz="3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75492480"/>
        <c:crosses val="autoZero"/>
        <c:auto val="1"/>
        <c:lblAlgn val="ctr"/>
        <c:lblOffset val="100"/>
        <c:tickLblSkip val="2"/>
        <c:noMultiLvlLbl val="0"/>
      </c:catAx>
      <c:valAx>
        <c:axId val="175492480"/>
        <c:scaling>
          <c:orientation val="minMax"/>
          <c:max val="130"/>
          <c:min val="90"/>
        </c:scaling>
        <c:delete val="0"/>
        <c:axPos val="l"/>
        <c:majorGridlines>
          <c:spPr>
            <a:ln w="9525" cap="flat" cmpd="sng" algn="ctr">
              <a:solidFill>
                <a:schemeClr val="tx1"/>
              </a:solidFill>
              <a:prstDash val="solid"/>
              <a:round/>
            </a:ln>
            <a:effectLst/>
          </c:spPr>
        </c:majorGridlines>
        <c:title>
          <c:tx>
            <c:rich>
              <a:bodyPr rot="-540000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sz="3200"/>
                  <a:t>2016 Dollars</a:t>
                </a:r>
              </a:p>
            </c:rich>
          </c:tx>
          <c:overlay val="0"/>
          <c:spPr>
            <a:noFill/>
            <a:ln>
              <a:noFill/>
            </a:ln>
            <a:effectLst/>
          </c:spPr>
          <c:txPr>
            <a:bodyPr rot="-540000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0" sourceLinked="0"/>
        <c:majorTickMark val="out"/>
        <c:minorTickMark val="none"/>
        <c:tickLblPos val="nextTo"/>
        <c:spPr>
          <a:noFill/>
          <a:ln w="9525" cap="flat" cmpd="sng" algn="ctr">
            <a:solidFill>
              <a:schemeClr val="tx1"/>
            </a:solidFill>
            <a:prstDash val="solid"/>
            <a:round/>
          </a:ln>
          <a:effectLst/>
        </c:spPr>
        <c:txPr>
          <a:bodyPr rot="-60000000" spcFirstLastPara="1" vertOverflow="ellipsis" vert="horz" wrap="square" anchor="ctr" anchorCtr="1"/>
          <a:lstStyle/>
          <a:p>
            <a:pPr>
              <a:defRPr sz="3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75483904"/>
        <c:crosses val="autoZero"/>
        <c:crossBetween val="between"/>
      </c:valAx>
      <c:spPr>
        <a:solidFill>
          <a:schemeClr val="bg1"/>
        </a:solidFill>
        <a:ln>
          <a:noFill/>
        </a:ln>
        <a:effectLst/>
      </c:spPr>
    </c:plotArea>
    <c:legend>
      <c:legendPos val="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12801600" cy="7315200"/>
    <xdr:graphicFrame macro="">
      <xdr:nvGraphicFramePr>
        <xdr:cNvPr id="2" name="Chart 1">
          <a:extLst>
            <a:ext uri="{FF2B5EF4-FFF2-40B4-BE49-F238E27FC236}">
              <a16:creationId xmlns:a16="http://schemas.microsoft.com/office/drawing/2014/main" id="{1F31EFE4-15B3-4953-BBC8-665D1FF72F1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tabSelected="1" workbookViewId="0">
      <selection activeCell="B6" sqref="B6:I20"/>
    </sheetView>
  </sheetViews>
  <sheetFormatPr defaultRowHeight="15" x14ac:dyDescent="0.25"/>
  <cols>
    <col min="1" max="16384" width="9.140625" style="1"/>
  </cols>
  <sheetData>
    <row r="1" spans="1:9" ht="15.75" x14ac:dyDescent="0.25">
      <c r="A1" s="58" t="s">
        <v>22</v>
      </c>
      <c r="B1" s="59" t="s">
        <v>30</v>
      </c>
      <c r="C1" s="59"/>
      <c r="D1" s="59"/>
      <c r="E1" s="59"/>
      <c r="F1" s="59"/>
      <c r="G1" s="59"/>
      <c r="H1" s="59"/>
      <c r="I1" s="60"/>
    </row>
    <row r="2" spans="1:9" ht="15.75" x14ac:dyDescent="0.25">
      <c r="A2" s="61"/>
      <c r="B2" s="62"/>
      <c r="C2" s="62"/>
      <c r="D2" s="62"/>
      <c r="E2" s="62"/>
      <c r="F2" s="62"/>
      <c r="G2" s="62"/>
      <c r="H2" s="62"/>
      <c r="I2" s="63"/>
    </row>
    <row r="3" spans="1:9" ht="15.75" x14ac:dyDescent="0.25">
      <c r="A3" s="58" t="s">
        <v>23</v>
      </c>
      <c r="B3" s="81" t="s">
        <v>31</v>
      </c>
      <c r="C3" s="81"/>
      <c r="D3" s="81"/>
      <c r="E3" s="81"/>
      <c r="F3" s="81"/>
      <c r="G3" s="81"/>
      <c r="H3" s="81"/>
      <c r="I3" s="82"/>
    </row>
    <row r="4" spans="1:9" ht="15.75" x14ac:dyDescent="0.25">
      <c r="A4" s="64"/>
      <c r="B4" s="83"/>
      <c r="C4" s="83"/>
      <c r="D4" s="83"/>
      <c r="E4" s="83"/>
      <c r="F4" s="83"/>
      <c r="G4" s="83"/>
      <c r="H4" s="83"/>
      <c r="I4" s="84"/>
    </row>
    <row r="5" spans="1:9" ht="15.75" x14ac:dyDescent="0.25">
      <c r="A5" s="65" t="s">
        <v>24</v>
      </c>
      <c r="B5" s="66" t="s">
        <v>33</v>
      </c>
      <c r="C5" s="67"/>
      <c r="D5" s="67"/>
      <c r="E5" s="67"/>
      <c r="F5" s="67"/>
      <c r="G5" s="67"/>
      <c r="H5" s="67"/>
      <c r="I5" s="68"/>
    </row>
    <row r="6" spans="1:9" ht="15.75" x14ac:dyDescent="0.25">
      <c r="A6" s="58" t="s">
        <v>32</v>
      </c>
      <c r="B6" s="69" t="s">
        <v>28</v>
      </c>
      <c r="C6" s="70"/>
      <c r="D6" s="70"/>
      <c r="E6" s="70"/>
      <c r="F6" s="70"/>
      <c r="G6" s="70"/>
      <c r="H6" s="70"/>
      <c r="I6" s="71"/>
    </row>
    <row r="7" spans="1:9" ht="15.75" x14ac:dyDescent="0.25">
      <c r="A7" s="64"/>
      <c r="B7" s="72"/>
      <c r="C7" s="73"/>
      <c r="D7" s="73"/>
      <c r="E7" s="73"/>
      <c r="F7" s="73"/>
      <c r="G7" s="73"/>
      <c r="H7" s="73"/>
      <c r="I7" s="74"/>
    </row>
    <row r="8" spans="1:9" ht="15.75" x14ac:dyDescent="0.25">
      <c r="A8" s="64"/>
      <c r="B8" s="72"/>
      <c r="C8" s="73"/>
      <c r="D8" s="73"/>
      <c r="E8" s="73"/>
      <c r="F8" s="73"/>
      <c r="G8" s="73"/>
      <c r="H8" s="73"/>
      <c r="I8" s="74"/>
    </row>
    <row r="9" spans="1:9" ht="15.75" x14ac:dyDescent="0.25">
      <c r="A9" s="64"/>
      <c r="B9" s="72"/>
      <c r="C9" s="73"/>
      <c r="D9" s="73"/>
      <c r="E9" s="73"/>
      <c r="F9" s="73"/>
      <c r="G9" s="73"/>
      <c r="H9" s="73"/>
      <c r="I9" s="74"/>
    </row>
    <row r="10" spans="1:9" ht="15.75" x14ac:dyDescent="0.25">
      <c r="A10" s="64"/>
      <c r="B10" s="72"/>
      <c r="C10" s="73"/>
      <c r="D10" s="73"/>
      <c r="E10" s="73"/>
      <c r="F10" s="73"/>
      <c r="G10" s="73"/>
      <c r="H10" s="73"/>
      <c r="I10" s="74"/>
    </row>
    <row r="11" spans="1:9" ht="15.75" x14ac:dyDescent="0.25">
      <c r="A11" s="64"/>
      <c r="B11" s="72"/>
      <c r="C11" s="73"/>
      <c r="D11" s="73"/>
      <c r="E11" s="73"/>
      <c r="F11" s="73"/>
      <c r="G11" s="73"/>
      <c r="H11" s="73"/>
      <c r="I11" s="74"/>
    </row>
    <row r="12" spans="1:9" ht="15.75" x14ac:dyDescent="0.25">
      <c r="A12" s="64"/>
      <c r="B12" s="72"/>
      <c r="C12" s="73"/>
      <c r="D12" s="73"/>
      <c r="E12" s="73"/>
      <c r="F12" s="73"/>
      <c r="G12" s="73"/>
      <c r="H12" s="73"/>
      <c r="I12" s="74"/>
    </row>
    <row r="13" spans="1:9" ht="15.75" x14ac:dyDescent="0.25">
      <c r="A13" s="64"/>
      <c r="B13" s="72"/>
      <c r="C13" s="73"/>
      <c r="D13" s="73"/>
      <c r="E13" s="73"/>
      <c r="F13" s="73"/>
      <c r="G13" s="73"/>
      <c r="H13" s="73"/>
      <c r="I13" s="74"/>
    </row>
    <row r="14" spans="1:9" ht="15.75" x14ac:dyDescent="0.25">
      <c r="A14" s="64"/>
      <c r="B14" s="72"/>
      <c r="C14" s="73"/>
      <c r="D14" s="73"/>
      <c r="E14" s="73"/>
      <c r="F14" s="73"/>
      <c r="G14" s="73"/>
      <c r="H14" s="73"/>
      <c r="I14" s="74"/>
    </row>
    <row r="15" spans="1:9" ht="15.75" x14ac:dyDescent="0.25">
      <c r="A15" s="64"/>
      <c r="B15" s="72"/>
      <c r="C15" s="73"/>
      <c r="D15" s="73"/>
      <c r="E15" s="73"/>
      <c r="F15" s="73"/>
      <c r="G15" s="73"/>
      <c r="H15" s="73"/>
      <c r="I15" s="74"/>
    </row>
    <row r="16" spans="1:9" ht="15.75" x14ac:dyDescent="0.25">
      <c r="A16" s="64"/>
      <c r="B16" s="72"/>
      <c r="C16" s="73"/>
      <c r="D16" s="73"/>
      <c r="E16" s="73"/>
      <c r="F16" s="73"/>
      <c r="G16" s="73"/>
      <c r="H16" s="73"/>
      <c r="I16" s="74"/>
    </row>
    <row r="17" spans="1:9" ht="15.75" x14ac:dyDescent="0.25">
      <c r="A17" s="64"/>
      <c r="B17" s="72"/>
      <c r="C17" s="73"/>
      <c r="D17" s="73"/>
      <c r="E17" s="73"/>
      <c r="F17" s="73"/>
      <c r="G17" s="73"/>
      <c r="H17" s="73"/>
      <c r="I17" s="74"/>
    </row>
    <row r="18" spans="1:9" ht="15.75" x14ac:dyDescent="0.25">
      <c r="A18" s="64"/>
      <c r="B18" s="72"/>
      <c r="C18" s="73"/>
      <c r="D18" s="73"/>
      <c r="E18" s="73"/>
      <c r="F18" s="73"/>
      <c r="G18" s="73"/>
      <c r="H18" s="73"/>
      <c r="I18" s="74"/>
    </row>
    <row r="19" spans="1:9" ht="15.75" x14ac:dyDescent="0.25">
      <c r="A19" s="64"/>
      <c r="B19" s="72"/>
      <c r="C19" s="73"/>
      <c r="D19" s="73"/>
      <c r="E19" s="73"/>
      <c r="F19" s="73"/>
      <c r="G19" s="73"/>
      <c r="H19" s="73"/>
      <c r="I19" s="74"/>
    </row>
    <row r="20" spans="1:9" ht="15.75" x14ac:dyDescent="0.25">
      <c r="A20" s="61"/>
      <c r="B20" s="75"/>
      <c r="C20" s="76"/>
      <c r="D20" s="76"/>
      <c r="E20" s="76"/>
      <c r="F20" s="76"/>
      <c r="G20" s="76"/>
      <c r="H20" s="76"/>
      <c r="I20" s="77"/>
    </row>
    <row r="21" spans="1:9" ht="15.75" x14ac:dyDescent="0.25">
      <c r="A21" s="61" t="s">
        <v>25</v>
      </c>
      <c r="B21" s="78">
        <v>41516</v>
      </c>
      <c r="C21" s="79"/>
      <c r="D21" s="79"/>
      <c r="E21" s="79"/>
      <c r="F21" s="79"/>
      <c r="G21" s="79"/>
      <c r="H21" s="79"/>
      <c r="I21" s="80"/>
    </row>
    <row r="22" spans="1:9" ht="15.75" x14ac:dyDescent="0.25">
      <c r="A22" s="61" t="s">
        <v>26</v>
      </c>
      <c r="B22" s="78">
        <v>43436</v>
      </c>
      <c r="C22" s="79"/>
      <c r="D22" s="79"/>
      <c r="E22" s="79"/>
      <c r="F22" s="79"/>
      <c r="G22" s="79"/>
      <c r="H22" s="79"/>
      <c r="I22" s="80"/>
    </row>
    <row r="23" spans="1:9" ht="15.75" x14ac:dyDescent="0.25">
      <c r="A23" s="61" t="s">
        <v>27</v>
      </c>
      <c r="B23" s="78">
        <v>43436</v>
      </c>
      <c r="C23" s="79"/>
      <c r="D23" s="79"/>
      <c r="E23" s="79"/>
      <c r="F23" s="79"/>
      <c r="G23" s="79"/>
      <c r="H23" s="79"/>
      <c r="I23" s="80"/>
    </row>
  </sheetData>
  <mergeCells count="7">
    <mergeCell ref="B23:I23"/>
    <mergeCell ref="B1:I2"/>
    <mergeCell ref="B3:I4"/>
    <mergeCell ref="B5:I5"/>
    <mergeCell ref="B6:I20"/>
    <mergeCell ref="B21:I21"/>
    <mergeCell ref="B22:I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9"/>
  <sheetViews>
    <sheetView workbookViewId="0">
      <selection activeCell="E22" sqref="E22"/>
    </sheetView>
  </sheetViews>
  <sheetFormatPr defaultRowHeight="15" x14ac:dyDescent="0.25"/>
  <cols>
    <col min="1" max="1" width="9.140625" style="2"/>
    <col min="2" max="8" width="20.7109375" style="2" customWidth="1"/>
    <col min="9" max="16384" width="9.140625" style="2"/>
  </cols>
  <sheetData>
    <row r="1" spans="1:8" x14ac:dyDescent="0.25">
      <c r="A1" s="48"/>
      <c r="B1" s="50" t="s">
        <v>15</v>
      </c>
      <c r="C1" s="54" t="s">
        <v>16</v>
      </c>
      <c r="D1" s="54" t="s">
        <v>18</v>
      </c>
      <c r="E1" s="52" t="s">
        <v>17</v>
      </c>
      <c r="F1" s="56" t="s">
        <v>29</v>
      </c>
      <c r="G1" s="46" t="s">
        <v>19</v>
      </c>
      <c r="H1" s="47"/>
    </row>
    <row r="2" spans="1:8" x14ac:dyDescent="0.25">
      <c r="A2" s="49"/>
      <c r="B2" s="51"/>
      <c r="C2" s="55"/>
      <c r="D2" s="55"/>
      <c r="E2" s="53"/>
      <c r="F2" s="57"/>
      <c r="G2" s="3" t="s">
        <v>20</v>
      </c>
      <c r="H2" s="4" t="s">
        <v>21</v>
      </c>
    </row>
    <row r="3" spans="1:8" x14ac:dyDescent="0.25">
      <c r="A3" s="5" t="s">
        <v>0</v>
      </c>
      <c r="B3" s="6">
        <v>183.1</v>
      </c>
      <c r="C3" s="7">
        <v>29.4</v>
      </c>
      <c r="D3" s="8">
        <f>B3-(4*C3)</f>
        <v>65.5</v>
      </c>
      <c r="E3" s="9">
        <v>141.1</v>
      </c>
      <c r="F3" s="10">
        <f>PRODUCT(229.3/E3,D3)</f>
        <v>106.44330262225373</v>
      </c>
      <c r="G3" s="11">
        <v>106.44330262225373</v>
      </c>
      <c r="H3" s="12"/>
    </row>
    <row r="4" spans="1:8" x14ac:dyDescent="0.25">
      <c r="A4" s="13" t="s">
        <v>1</v>
      </c>
      <c r="B4" s="14">
        <v>197.92</v>
      </c>
      <c r="C4" s="15">
        <v>32.979999999999997</v>
      </c>
      <c r="D4" s="16">
        <f t="shared" ref="D4:D17" si="0">B4-(4*C4)</f>
        <v>66</v>
      </c>
      <c r="E4" s="17">
        <v>145.4</v>
      </c>
      <c r="F4" s="10">
        <f t="shared" ref="F4:F17" si="1">PRODUCT(229.3/E4,D4)</f>
        <v>104.08390646492434</v>
      </c>
      <c r="G4" s="11">
        <v>104.08390646492434</v>
      </c>
      <c r="H4" s="18"/>
    </row>
    <row r="5" spans="1:8" x14ac:dyDescent="0.25">
      <c r="A5" s="13" t="s">
        <v>2</v>
      </c>
      <c r="B5" s="14">
        <v>215.8</v>
      </c>
      <c r="C5" s="15">
        <v>36.450000000000003</v>
      </c>
      <c r="D5" s="16">
        <f t="shared" si="0"/>
        <v>70</v>
      </c>
      <c r="E5" s="17">
        <v>148.6</v>
      </c>
      <c r="F5" s="10">
        <f t="shared" si="1"/>
        <v>108.01480484522207</v>
      </c>
      <c r="G5" s="11">
        <v>108.01480484522207</v>
      </c>
      <c r="H5" s="18"/>
    </row>
    <row r="6" spans="1:8" x14ac:dyDescent="0.25">
      <c r="A6" s="13" t="s">
        <v>3</v>
      </c>
      <c r="B6" s="14">
        <v>216</v>
      </c>
      <c r="C6" s="15">
        <v>36</v>
      </c>
      <c r="D6" s="16">
        <f t="shared" si="0"/>
        <v>72</v>
      </c>
      <c r="E6" s="17">
        <v>153.30000000000001</v>
      </c>
      <c r="F6" s="10">
        <f t="shared" si="1"/>
        <v>107.69471624266144</v>
      </c>
      <c r="G6" s="11">
        <v>107.69471624266144</v>
      </c>
      <c r="H6" s="19">
        <v>107.69471624266144</v>
      </c>
    </row>
    <row r="7" spans="1:8" x14ac:dyDescent="0.25">
      <c r="A7" s="13" t="s">
        <v>4</v>
      </c>
      <c r="B7" s="14">
        <v>222.5</v>
      </c>
      <c r="C7" s="15">
        <v>36</v>
      </c>
      <c r="D7" s="16">
        <f t="shared" si="0"/>
        <v>78.5</v>
      </c>
      <c r="E7" s="17">
        <v>157.4</v>
      </c>
      <c r="F7" s="10">
        <f t="shared" si="1"/>
        <v>114.35864040660738</v>
      </c>
      <c r="G7" s="20"/>
      <c r="H7" s="19">
        <v>114.35864040660738</v>
      </c>
    </row>
    <row r="8" spans="1:8" x14ac:dyDescent="0.25">
      <c r="A8" s="13" t="s">
        <v>5</v>
      </c>
      <c r="B8" s="14">
        <v>251.88</v>
      </c>
      <c r="C8" s="15">
        <v>42.97</v>
      </c>
      <c r="D8" s="16">
        <f t="shared" si="0"/>
        <v>80</v>
      </c>
      <c r="E8" s="17">
        <v>161.69999999999999</v>
      </c>
      <c r="F8" s="10">
        <f t="shared" si="1"/>
        <v>113.44465058750774</v>
      </c>
      <c r="G8" s="20"/>
      <c r="H8" s="19">
        <v>113.44465058750774</v>
      </c>
    </row>
    <row r="9" spans="1:8" x14ac:dyDescent="0.25">
      <c r="A9" s="13" t="s">
        <v>6</v>
      </c>
      <c r="B9" s="14">
        <v>269.76</v>
      </c>
      <c r="C9" s="15">
        <v>45.94</v>
      </c>
      <c r="D9" s="16">
        <f t="shared" si="0"/>
        <v>86</v>
      </c>
      <c r="E9" s="17">
        <v>165</v>
      </c>
      <c r="F9" s="10">
        <f t="shared" si="1"/>
        <v>119.51393939393941</v>
      </c>
      <c r="G9" s="20"/>
      <c r="H9" s="19">
        <v>119.51393939393941</v>
      </c>
    </row>
    <row r="10" spans="1:8" x14ac:dyDescent="0.25">
      <c r="A10" s="13" t="s">
        <v>7</v>
      </c>
      <c r="B10" s="14">
        <v>301.42</v>
      </c>
      <c r="C10" s="15">
        <v>51.98</v>
      </c>
      <c r="D10" s="16">
        <f t="shared" si="0"/>
        <v>93.500000000000028</v>
      </c>
      <c r="E10" s="17">
        <v>168.4</v>
      </c>
      <c r="F10" s="10">
        <f t="shared" si="1"/>
        <v>127.31324228028507</v>
      </c>
      <c r="G10" s="20"/>
      <c r="H10" s="19">
        <v>127.31324228028507</v>
      </c>
    </row>
    <row r="11" spans="1:8" x14ac:dyDescent="0.25">
      <c r="A11" s="13" t="s">
        <v>8</v>
      </c>
      <c r="B11" s="14">
        <v>306.86</v>
      </c>
      <c r="C11" s="15">
        <v>52.84</v>
      </c>
      <c r="D11" s="16">
        <f t="shared" si="0"/>
        <v>95.5</v>
      </c>
      <c r="E11" s="21">
        <v>173.8</v>
      </c>
      <c r="F11" s="22">
        <f t="shared" si="1"/>
        <v>125.99626006904487</v>
      </c>
      <c r="G11" s="23"/>
      <c r="H11" s="19">
        <v>125.99626006904487</v>
      </c>
    </row>
    <row r="12" spans="1:8" x14ac:dyDescent="0.25">
      <c r="A12" s="13" t="s">
        <v>9</v>
      </c>
      <c r="B12" s="14">
        <v>307.36</v>
      </c>
      <c r="C12" s="15">
        <v>52.84</v>
      </c>
      <c r="D12" s="16">
        <f t="shared" si="0"/>
        <v>96</v>
      </c>
      <c r="E12" s="21">
        <v>178.3</v>
      </c>
      <c r="F12" s="22">
        <f t="shared" si="1"/>
        <v>123.45933819405496</v>
      </c>
      <c r="G12" s="23"/>
      <c r="H12" s="19">
        <v>123.45933819405496</v>
      </c>
    </row>
    <row r="13" spans="1:8" x14ac:dyDescent="0.25">
      <c r="A13" s="24" t="s">
        <v>10</v>
      </c>
      <c r="B13" s="14">
        <v>294.48</v>
      </c>
      <c r="C13" s="15">
        <v>53.62</v>
      </c>
      <c r="D13" s="16">
        <f t="shared" si="0"/>
        <v>80.000000000000028</v>
      </c>
      <c r="E13" s="21">
        <v>181.2</v>
      </c>
      <c r="F13" s="22">
        <f t="shared" si="1"/>
        <v>101.23620309050777</v>
      </c>
      <c r="G13" s="23"/>
      <c r="H13" s="19">
        <v>101.23620309050777</v>
      </c>
    </row>
    <row r="14" spans="1:8" x14ac:dyDescent="0.25">
      <c r="A14" s="25" t="s">
        <v>11</v>
      </c>
      <c r="B14" s="26">
        <v>288.69</v>
      </c>
      <c r="C14" s="27">
        <v>50.67</v>
      </c>
      <c r="D14" s="28">
        <f t="shared" si="0"/>
        <v>86.009999999999991</v>
      </c>
      <c r="E14" s="17">
        <v>184.5</v>
      </c>
      <c r="F14" s="10">
        <f t="shared" si="1"/>
        <v>106.89481300813009</v>
      </c>
      <c r="G14" s="29"/>
      <c r="H14" s="30"/>
    </row>
    <row r="15" spans="1:8" x14ac:dyDescent="0.25">
      <c r="A15" s="25" t="s">
        <v>12</v>
      </c>
      <c r="B15" s="31">
        <v>292.69</v>
      </c>
      <c r="C15" s="32">
        <v>50.67</v>
      </c>
      <c r="D15" s="28">
        <f t="shared" si="0"/>
        <v>90.009999999999991</v>
      </c>
      <c r="E15" s="17">
        <v>188.6</v>
      </c>
      <c r="F15" s="10">
        <f t="shared" si="1"/>
        <v>109.43421527041356</v>
      </c>
      <c r="G15" s="29"/>
      <c r="H15" s="30"/>
    </row>
    <row r="16" spans="1:8" x14ac:dyDescent="0.25">
      <c r="A16" s="25" t="s">
        <v>13</v>
      </c>
      <c r="B16" s="31">
        <v>295.18</v>
      </c>
      <c r="C16" s="32">
        <v>50.67</v>
      </c>
      <c r="D16" s="28">
        <f t="shared" si="0"/>
        <v>92.5</v>
      </c>
      <c r="E16" s="17">
        <v>194.3</v>
      </c>
      <c r="F16" s="10">
        <f t="shared" si="1"/>
        <v>109.16237776634071</v>
      </c>
      <c r="G16" s="29"/>
      <c r="H16" s="30"/>
    </row>
    <row r="17" spans="1:8" ht="15.75" thickBot="1" x14ac:dyDescent="0.3">
      <c r="A17" s="33" t="s">
        <v>14</v>
      </c>
      <c r="B17" s="34">
        <v>304.14999999999998</v>
      </c>
      <c r="C17" s="35">
        <v>52.54</v>
      </c>
      <c r="D17" s="36">
        <f t="shared" si="0"/>
        <v>93.989999999999981</v>
      </c>
      <c r="E17" s="37">
        <v>198.3</v>
      </c>
      <c r="F17" s="38">
        <f t="shared" si="1"/>
        <v>108.683343419062</v>
      </c>
      <c r="G17" s="39"/>
      <c r="H17" s="40"/>
    </row>
    <row r="18" spans="1:8" ht="15.75" thickBot="1" x14ac:dyDescent="0.3">
      <c r="E18" s="41"/>
    </row>
    <row r="19" spans="1:8" ht="15.75" thickBot="1" x14ac:dyDescent="0.3">
      <c r="A19" s="42">
        <v>2016</v>
      </c>
      <c r="B19" s="43"/>
      <c r="C19" s="43"/>
      <c r="D19" s="43"/>
      <c r="E19" s="44">
        <v>229.30199999999999</v>
      </c>
      <c r="F19" s="43"/>
      <c r="G19" s="43"/>
      <c r="H19" s="45"/>
    </row>
  </sheetData>
  <mergeCells count="7">
    <mergeCell ref="G1:H1"/>
    <mergeCell ref="A1:A2"/>
    <mergeCell ref="B1:B2"/>
    <mergeCell ref="E1:E2"/>
    <mergeCell ref="D1:D2"/>
    <mergeCell ref="C1:C2"/>
    <mergeCell ref="F1:F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E490C-F5E0-44EF-8172-A9606FF75679}">
  <dimension ref="A1"/>
  <sheetViews>
    <sheetView zoomScale="60" zoomScaleNormal="60" workbookViewId="0">
      <selection activeCell="X11" sqref="X11"/>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Source Info.</vt:lpstr>
      <vt:lpstr>Sheet1</vt:lpstr>
      <vt:lpstr>Figure 5.2</vt:lpstr>
    </vt:vector>
  </TitlesOfParts>
  <Company>Brown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Seanie D</cp:lastModifiedBy>
  <dcterms:created xsi:type="dcterms:W3CDTF">2013-08-30T19:56:00Z</dcterms:created>
  <dcterms:modified xsi:type="dcterms:W3CDTF">2018-12-02T20:59:03Z</dcterms:modified>
</cp:coreProperties>
</file>